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2" activeTab="11"/>
  </bookViews>
  <sheets>
    <sheet name="2006-07" sheetId="2" r:id="rId1"/>
    <sheet name="2007-08" sheetId="4" r:id="rId2"/>
    <sheet name="2008-09" sheetId="8" r:id="rId3"/>
    <sheet name="2009-10" sheetId="7" r:id="rId4"/>
    <sheet name="2010-11" sheetId="9" r:id="rId5"/>
    <sheet name="2011-12" sheetId="10" r:id="rId6"/>
    <sheet name="2012-13" sheetId="6" r:id="rId7"/>
    <sheet name="2013-14" sheetId="11" r:id="rId8"/>
    <sheet name="2014-15" sheetId="13" r:id="rId9"/>
    <sheet name="2015-16" sheetId="12" r:id="rId10"/>
    <sheet name="2016-17" sheetId="15" r:id="rId11"/>
    <sheet name="2017-18" sheetId="16" r:id="rId12"/>
  </sheets>
  <definedNames>
    <definedName name="_xlnm._FilterDatabase" localSheetId="6" hidden="1">'2012-13'!$A$2:$L$60</definedName>
    <definedName name="_xlnm._FilterDatabase" localSheetId="7" hidden="1">'2013-14'!$A$2:$L$60</definedName>
    <definedName name="_xlnm._FilterDatabase" localSheetId="9" hidden="1">'2015-16'!$A$2:$L$60</definedName>
    <definedName name="_xlnm.Print_Area" localSheetId="6">'2012-13'!$A$1:$J$60</definedName>
    <definedName name="_xlnm.Print_Area" localSheetId="7">'2013-14'!$A$1:$J$96</definedName>
    <definedName name="_xlnm.Print_Area" localSheetId="8">'2014-15'!$A$1:$H$424</definedName>
    <definedName name="_xlnm.Print_Area" localSheetId="9">'2015-16'!$A$1:$J$86</definedName>
    <definedName name="_xlnm.Print_Titles" localSheetId="0">'2006-07'!$2:$2</definedName>
    <definedName name="_xlnm.Print_Titles" localSheetId="1">'2007-08'!$2:$2</definedName>
    <definedName name="_xlnm.Print_Titles" localSheetId="2">'2008-09'!$2:$2</definedName>
    <definedName name="_xlnm.Print_Titles" localSheetId="3">'2009-10'!$2:$2</definedName>
    <definedName name="_xlnm.Print_Titles" localSheetId="4">'2010-11'!$2:$2</definedName>
    <definedName name="_xlnm.Print_Titles" localSheetId="5">'2011-12'!$2:$2</definedName>
    <definedName name="_xlnm.Print_Titles" localSheetId="6">'2012-13'!$2:$2</definedName>
    <definedName name="_xlnm.Print_Titles" localSheetId="7">'2013-14'!$2:$2</definedName>
    <definedName name="_xlnm.Print_Titles" localSheetId="9">'2015-16'!$2:$2</definedName>
  </definedNames>
  <calcPr calcId="124519"/>
</workbook>
</file>

<file path=xl/calcChain.xml><?xml version="1.0" encoding="utf-8"?>
<calcChain xmlns="http://schemas.openxmlformats.org/spreadsheetml/2006/main">
  <c r="D408" i="13"/>
  <c r="D394"/>
  <c r="D391"/>
  <c r="D385"/>
  <c r="D375"/>
  <c r="D372"/>
  <c r="D359"/>
  <c r="D351"/>
  <c r="D344"/>
  <c r="D333"/>
  <c r="D325"/>
  <c r="D298"/>
  <c r="D291"/>
  <c r="D248"/>
  <c r="D126"/>
  <c r="D125"/>
  <c r="D124"/>
  <c r="D15"/>
  <c r="D14"/>
  <c r="D8"/>
  <c r="D7"/>
  <c r="E95" i="11"/>
  <c r="E90"/>
  <c r="E87"/>
  <c r="E86"/>
  <c r="E85"/>
  <c r="E83"/>
  <c r="E82"/>
  <c r="E18"/>
  <c r="E5"/>
  <c r="E4"/>
  <c r="E50" i="6"/>
  <c r="E48"/>
  <c r="E37"/>
  <c r="E36"/>
  <c r="E35"/>
  <c r="E34"/>
  <c r="E27"/>
  <c r="E25"/>
</calcChain>
</file>

<file path=xl/sharedStrings.xml><?xml version="1.0" encoding="utf-8"?>
<sst xmlns="http://schemas.openxmlformats.org/spreadsheetml/2006/main" count="5184" uniqueCount="2601">
  <si>
    <t>ಕೆಎಸ್ ಡಿಎಲ್/ಆರ್ ಟಿಐ/01/2008</t>
  </si>
  <si>
    <t>16.05.2006</t>
  </si>
  <si>
    <t>«. dUÀ¢Ã±ï, 
©£ï. «µÀPÀAoÉÃUËqÀ, PÉ.Dgï. ¸ÁUÀgï, ¥ÁAqÀªÀ¥ÀÄgÀ vÁ®ÆèPÀÄ, ªÀÄAqÀå f¯Éè - 571 607</t>
  </si>
  <si>
    <t>ಕೆಎಸ್ ಡಿಎಲ್/ಆರ್ ಟಿಐ/01/2006</t>
  </si>
  <si>
    <t xml:space="preserve">PÀÈµÀÚgÁd¸ÁUÀgÀzÀ®è PÉJ¸ïrJ¯ï ¸ÀA¸ÉÜAiÀÄ ªÀÄ½UÉ vÉgÉAiÀÄ®Ä JµÀÄÖ CfðUÀ¼ÀÄ §A¢gÀÄvÀÛªÉ? CªÀÅUÀ¼À ¥ÀæwUÀ¼ÀÄ.  </t>
  </si>
  <si>
    <t>10.06.2006</t>
  </si>
  <si>
    <t>¸ÁªÀÄ£Àå</t>
  </si>
  <si>
    <t>_</t>
  </si>
  <si>
    <t>ಕೆಎಸ್ ಡಿಎಲ್/ಆರ್ ಟಿಐ/01/2007</t>
  </si>
  <si>
    <t>ಕೆಎಸ್ ಡಿಎಲ್/ಆರ್ ಟಿಐ/02/2006</t>
  </si>
  <si>
    <t>J¸ï. ©. ¥ÁnÃ¯ï 
# 548, 9£ÉÃ ªÀÄÄRå gÀ¸ÉÛ, 2£ÉÃ ¨ÁèPï, gÁeÁf£ÀUÀgÀ, ¨ÉAUÀ¼ÀÆgÀÄ - 10.</t>
  </si>
  <si>
    <t>ªÀÄºÉÃAzÀæ ¹AUï zsÉÆÃ¤AiÀÄªÀjUÉ ¤ÃrgÀÄªÀ ¸ÀA¨sÁªÀ£É JµÀÄÖ? zsÉÆÃ¤UÁV ¥ÀæZÁgÀPÉÌ ºÀt §¼À¹PÉÆAqÀ J®è «ªÀgÀ.</t>
  </si>
  <si>
    <t>27.07.2006</t>
  </si>
  <si>
    <t>24.08.2006</t>
  </si>
  <si>
    <t>ಕೆಎಸ್ ಡಿಎಲ್/ಆರ್ ಟಿಐ/03/2006</t>
  </si>
  <si>
    <t>PÀÉ.J¸ï.r.J¯ï ¤AzÀ ¥ÁæAiÉÆÃf¹zÀ PÁAiÀÄðPÀæªÀÄUÀ¼ÀÄ JµÀÄÖ? CªÀÅUÀ½UÉ ¤ÃrzÀ ºÀt JµÀÄÖ? gÀÆ.25000/- ªÉÄ®àlÖ ¥ÁæAiÉÆÃdPÀvÀé ¥ÀqÉzÀ ¸ÀA¸ÉÜUÀ¼À ºÉ¸ÀgÀÄ ªÀÄvÀÄÛ «¼Á¸À ºÁUÀÆ ºÀtzÀ «ªÀgÀUÀ¼ÀÄ</t>
  </si>
  <si>
    <t>gÀÆ.15000/- ªÉÄ®àlÖ ¥ÀwæPÁ eÁ»ÃgÁvÀÄUÀ¼ÀÄ ªÀÄvÀÄÛ ¸ÀägÀt ¸ÀAaPÉUÉ ¥ÀqÉzÀªÀgÀ   «ªÀgÀ/«¼Á¸ÀUÀ¼ÀÄ</t>
  </si>
  <si>
    <t>ಕೆಎಸ್ ಡಿಎಲ್/ಆರ್ ಟಿಐ/04/2006</t>
  </si>
  <si>
    <t>PÉ. ¥ÀzÀä£Á¨sÀ gÉrØ, ¥ÀæzsÁ£À ªÀåªÀ¸ÁÜ¥ÀPÀgÀÄ ªÀÄvÀÄÛ ªÉAPÀmÉÃ±ï UËqÀ, ¸ÀºÁAiÀÄPÀ ¥ÀæzsÁ£À ªÀåªÀ¸ÁÜ¥ÀPÀgÀÄ (Dgï&amp;r) EªÀgÀ ªÉÄÃ°£À DgÉÆÃ¥ÀzÀ zÁR¯ÉUÀ¼ÀÄ</t>
  </si>
  <si>
    <t>20.10.2006</t>
  </si>
  <si>
    <t>ಕೆಎಸ್ ಡಿಎಲ್/ಆರ್ ಟಿಐ/06/2006</t>
  </si>
  <si>
    <t>ಕೆಎಸ್ ಡಿಎಲ್/ಆರ್ ಟಿಐ/05/2006</t>
  </si>
  <si>
    <t>qÁ|| PÉ.©. ¥ÁnÃ¯ï, ¥ÀæzsÁ£À ªÀåªÀ¸ÁÜ¥ÀPÀgÀÄ ªÀÄvÀÄÛ vÁAwæPÀ ¤zÉÃð±ÀPÀgÀÄ, ²æÃ. ¦. gÀ«, G¥À ¥ÀæzsÁ£À ªÀåªÀ¸ÁÜ¥ÀPÀgÀÄ gÀªÀgÀ ªÉÄÃ°£À DgÉÆÃ¥À ¥ÀvÀæ/«ZÁgÀuÁ ªÀgÀ¢</t>
  </si>
  <si>
    <t>26.09.2006</t>
  </si>
  <si>
    <t>ಕೆಎಸ್ ಡಿಎಲ್/ಆರ್ ಟಿಐ/07/2006</t>
  </si>
  <si>
    <t>²æÃ. f. J¸ï. ¨sÀmï ªÀÄvÀÄÛ ²æÃ. CAf£À¥Àà gÀªÀgÀ ªÉÄÃ°£À DgÉÆÃ¥À zÁR¯ÉUÀ¼ÀÄ</t>
  </si>
  <si>
    <t>ಕೆಎಸ್ ಡಿಎಲ್/ಆರ್ ಟಿಐ/08/2006</t>
  </si>
  <si>
    <t>±ÉÃRgï, d£Àð°¸ïÖ, Jrlgï, gÀvÀß eÉÆåÃw PÀ£ÀßqÀ ¥sÉÆlð£ÉÊnè, 
#6/50, 9£ÉÃ ªÀÄÄRå gÀ¸ÉÛ, 1 £ÉÃ PÁæ¸ï, ²æÃ¤ªÁ¸ï£ÀUÀgÀ, §£À±ÀAPÀj, 1£ÉÃ ºÀAvÀ, ¨ÉAUÀ¼ÀÆgÀÄ-53</t>
  </si>
  <si>
    <t>²æÃ. ¥ÀævÁ§£ï, EªÀjUÉ ¨ÁåAPï ¥sÉÆÃdðj ¥ÀæPÀgÀtzÀ°è eÁjAiÀiÁVgÀÄªÀ DgÉÆÃ¥À ¥ÀvÀæzÀ zÁR¯É, dªÀÄÄä ªÀÄvÀÄÛ PÁ²äÃgï ¨ÁåAPï EzÀPÉÌ ¸ÀA§AzsÀ¥ÀlÖ zÁR¯ÁwUÀ¼ÀÄ</t>
  </si>
  <si>
    <t>* ±ÉÃRgï, d£Àð°¸ïÖ, Jrlgï, gÀvÀß eÉÆåÃw PÀ£ÀßqÀ ¥sÉÆlð£ÉÊnè, 
#6/50, 9£ÉÃ ªÀÄÄRå gÀ¸ÉÛ, 1 £ÉÃ PÁæ¸ï, ²æÃ¤ªÁ¸ï£ÀUÀgÀ, §£À±ÀAPÀj, 1£ÉÃ ºÀAvÀ, ¨ÉAUÀ¼ÀÆgÀÄ-50</t>
  </si>
  <si>
    <t>* ±ÉÃRgï, d£Àð°¸ïÖ, Jrlgï, gÀvÀß eÉÆåÃw PÀ£ÀßqÀ ¥sÉÆlð£ÉÊnè, 
#6/50, 9£ÉÃ ªÀÄÄRå gÀ¸ÉÛ, 1 £ÉÃ PÁæ¸ï, ²æÃ¤ªÁ¸ï£ÀUÀgÀ, §£À±ÀAPÀj, 1£ÉÃ ºÀAvÀ, ¨ÉAUÀ¼ÀÆgÀÄ-51</t>
  </si>
  <si>
    <t>* ±ÉÃRgï, d£Àð°¸ïÖ, Jrlgï, gÀvÀß eÉÆåÃw PÀ£ÀßqÀ ¥sÉÆlð£ÉÊnè, 
#6/50, 9£ÉÃ ªÀÄÄRå gÀ¸ÉÛ, 1 £ÉÃ PÁæ¸ï, ²æÃ¤ªÁ¸ï£ÀUÀgÀ, §£À±ÀAPÀj, 1£ÉÃ ºÀAvÀ, ¨ÉAUÀ¼ÀÆgÀÄ-52</t>
  </si>
  <si>
    <t>* ±ÉÃRgï, d£Àð°¸ïÖ, Jrlgï, gÀvÀß eÉÆåÃw PÀ£ÀßqÀ ¥sÉÆlð£ÉÊnè, 
#6/50, 9£ÉÃ ªÀÄÄRå gÀ¸ÉÛ, 1 £ÉÃ PÁæ¸ï, ²æÃ¤ªÁ¸ï£ÀUÀgÀ, §£À±ÀAPÀj, 1£ÉÃ ºÀAvÀ, ¨ÉAUÀ¼ÀÆgÀÄ-53</t>
  </si>
  <si>
    <t>ಕೆಎಸ್ ಡಿಎಲ್/ಆರ್ ಟಿಐ/05/2007</t>
  </si>
  <si>
    <t>ಕೆಎಸ್ ಡಿಎಲ್/ಆರ್ ಟಿಐ/06/2007</t>
  </si>
  <si>
    <t>ಕೆಎಸ್ ಡಿಎಲ್/ಆರ್ ಟಿಐ/09/2006</t>
  </si>
  <si>
    <t xml:space="preserve">wgÀ¸ÀÌøvÀ 
* CfðzÁgÀgÀÄ ªÉÄÃ®ä£É ¥Áæ¢üPÀgÀ ªÀÄvÀÄÛ  PÀ£ÁðlPÀ ªÀiÁ»w DAiÉÆÃUÀPÉÌ  C¦Ã®Ä ºÉÆÃV 06-01-2007/20-01-2007 gÀAzÀÄ J®è zÁR¯ÉUÀ¼À£ÀÄß ¥ÀqÉzÀÄPÉÆArgÀÄvÁÛgÉ  </t>
  </si>
  <si>
    <t>gÀ«PÀÄªÀiÁgï, #191, 35 £ÉÃ ªÀÄÄRå gÀ¸ÉÛ, 15£ÉÃ CqÀØ gÀ¸ÉÛ, ¸ÁgÀQÌ UÁqÀð£ï, 6£ÉÃ ºÀAvÀ, eÉ.¦.£ÀUÀgÀ, ¨ÉAUÀ¼ÀÆgÀÄ-78.</t>
  </si>
  <si>
    <t xml:space="preserve">1. PÉJ¸ïrJ¯ï £À F PÉ¼ÀPÀAqÀ C¢üPÁjUÀ½UÉ CA¢£À ªÀåªÀ¸ÁÜ¥ÀPÀ ¤zÉÃð±ÀPÀgÀªÀgÁzÀ ²æÃ. CvÀÄ¯ïPÀÄªÀiÁgï wªÁjAiÀÄªÀgÀÄ ¢£ÁAPÀ:17-08-2005 gÀAzÀÄ PÉÆnÖgÀÄªÀ DgÉÆÃ¥ÀuÁ ¥ÀnÖUÀ¼À ¥ÀæwUÀ¼ÀÄ:
C. qÁ|| PÉ.©. ¥ÁnÃ¯ï
D. «.J¸ï. ªÉAPÀmÉÃ±ï UËqÀ
E. PÉ. ¥ÀzÀä£Á¨sÀ gÉrØ
F. ¦. gÀ«
G. J¸ï.«. ¨ÁzÀªÁqÀV
H. JA. ¥ÀævÁ§£ï 
2. ªÉÄÃ°£À C¢üPÁjUÀ¼ÀÄ PÉÆnÖgÀÄªÀ GvÀÛgÀzÀ ¥ÀæwUÀ¼ÀÄ, 
3. DgÉÆÃ¥ÀuÁ ¥ÀnÖUÀ½UÉ ¸ÀA§AzsÀ¥ÀlÖAvÉ PÁ£ÀÆ£ÀÄ ¸À®ºÉUÁgÀjAzÀ vÉUÉzÀÄPÉÆArgÀÄªÀ C©ü¥ÁæAiÀÄzÀ ¥ÀæwUÀ¼ÀÄ
4. PÀA¥À¤AiÀÄ ¹§âA¢ E¯ÁSÉ¬ÄAzÀ ªÀåªÀ¸ÁÜ¥ÀPÀ ¤zÉÃð±ÀPÀjUÉ ªÀÄAr¹zÀ mÉ¥ÀàtÂAiÀÄ J¯Áè ¥ÀæwUÀ¼ÀÄ
5. ªÀåªÀ¸ÁÜ¥ÀPÀ ¤zÉÃð±ÀPÀgÀÄ/¹§âA¢ E¯ÁSÉ DgÉÆÃ¦vÀjUÉ PÉÆnÖgÀÄªÀ ¥ÀvÀæzÀ ¥ÀæwUÀ¼ÀÄ
6. CA¢£À ªÀåªÀ¸ÁÜ¥ÀPÀ ¤zÉÃð±ÀPÀgÀÄ F ªÉÄÃ°£É DgÉÆÃ¥ÀuÁ ¥ÀnÖUÀ¼À «ZÁgÀzÀ°è vÉUÉzÀÄPÉÆAqÀ ¤tðAiÀÄzÀ ¥ÀæwUÀ¼ÀÄ 
7. ªÀiÁZÀð 2004 gÀ°è ªÀiÁrgÀÄªÀ GvÁàzÀ£Á «ªÀgÀUÀ¼À ªÀj¢
8. d£ÀªÀj 2005 jAzÀ ªÀiÁZÀð 2005 gÀªÀgÉV£À GvÁàzÀ£Á ªÀgÀ¢
9. ¥sÉ§æªÀj 2004 gÀ PÉÆ£ÉUÉ PÀA¥À¤AiÀÄ°è EgÀÄªÀ ¹zÀÞ ªÀ¸ÀÄÛUÀ¼À ªÀiË®åzÀ ««gÀ
10. r¸ÉA§gï 2004 gÀ ¹zÀÞ ªÀ¸ÀÄÛUÀ¼À ªÀiË®åzÀ ªÀgÀ¢
11. ªÀiÁZÀð 2004 gÀAzÀÄ PÁ«ÄðPÀjUÉ ¤ÃrgÀÄªÀ ¦üæAeï ¨É£É¦ümï £À ªÀiË®å ºÁUÀÆ PÁ«ÄðPÀ ¸ÀAUÀqÀ ªÀiÁrPÉÆArgÀÄªÀ M¥ÀàAzÀzÀ ªÀiÁ»w «ªÀgÀ
12. d£ÀªÀj 2005 jAzÀ ¸É¥ÀàA§gï 2005 gÀªÀgÉUÉ ªÀiÁrgÀÄªÀ ¦üPÉìqï qÉ¥ÉÆ¹mï £À «ªÀgÀUÀ¼ÀÄ (±ÉÃPÀqÀªÁgÀÄ §rØAiÀÄ ¸ÀªÉÄÃvÀ)
13. d£ÀªÀj 2005 jAzÀ ¸É¥ÀàA§gï 2005 gÀªÀgÉUÉ PÀA¥À¤ vÉUÉzÀÄPÉÆAqÀ ¨ÁåAPï ¸Á®zÀ «ªÀgÀUÀ¼ÀÄ
14. d£ÀªÀj, ¥sÉ§æªÀj ªÀiÁZÀð 2004 gÀAzÀÄ ªÀiÁrgÀÄgÀÄªÀ PÀÈwæªÀÄ ©®ÄèUÀ¼ÀÄ  ºÁWÀÆ K¦æ¯ï ªÉÄÃ dÆ£ï 2004 gÀAzÀÄ EAvÀºÀ ©®ÄèUÀ¼À£ÀÄß PÁå£Àì¯ï ªÀiÁrgÀÄªÀ «ªÀgÀ
15. qÁ|| PÉ.©. ¥ÁnÃ®gÀÄ  PÀA¥À¤ ªÀÄvÀÄÛ ¸ÀPÁðgÀzÀ «gÀzÀÞ zÁªÉ ºÀÆrgÀÄªÀ CfðAiÀÄ ªÀiÁ»w
16. ªÉÄÃ¯É w½¹zÀ DgÉÆÃ¥ÀuÁ ¥ÀnÖUÀ½UÉ ¸ÀA§A¢ü¹zÀ EvÀgÀ J¯Áè zÁR¯ÁwAiÀÄ ¥ÀæwUÀ¼ÀÄ
17. dªÀÄÄä ªÀÄvÀÄÛ PÁ²äÃgï ¨ÁåAQ£À CªÀåªÀºÁgÀUÀ½UÉ ¸ÀA§AzsÀ¥ÀlÖAvÉ ²æÃ. JA. ¥ÀævÁ§£ïUÉ PÉÆnÖgÀÄªÀ DgÉÆÃ¥ÀuÁ ¥ÀnÖAiÀÄ ºÁUÀÆ CªÀjAzÀ  §AzÀ GvÀÛgÀzÀ ¥ÀæwUÀ¼ÀÄ ºÀUÀÆ ªÀåªÀ¸ÁÜ¥ÀPÀ ¤zÉÃð±ÀPÀgÀÄ ¤ÃrzÀ DzÉÃ±ÀzÀ ¥ÀæwUÀ¼ÀÄ ªÀÄvÀÄÛ ¹§âA¢ E¯ÁSÉAiÀÄªÀgÀÄ ªÀÄAr¹zÀ n¥ÀàtÂAiÀÄ «ªÀgÀUÀ¼ÀÄ 
18. 2004-2005, 2005-2006, 2006-2007 F ªÀµÀðUÀ¼À°è PÀA¥À¤AiÀÄÄ RjÃ¢¹zÀ UÀAzsÀzÀ JuÉÚAiÀÄ J¯Áè RjÃ¢ DzÉÃ±ÀzÀ ¥ÀæwUÀ¼ÀÄ ªÀÄvÀÄÛ PÀqÀvÀzÀ ¸ÀªÀÄUÀæ ªÀiÁ»wUÀ¼ÀÄ
19. F ªÉÄÃ°£À ªÀµÀðUÀ¼À°è ¤zÉÃð±ÀPÀgÀ ªÀÄAqÀ½AiÀÄ ªÀÄÄAzÉ UÀAzsÀzÀ JuÉÚUÉ ¸ÀA§AzsÀ¥ÀlÖAvÉ ªÀÄAr¹zÀ n¥ÀàtÂ ºÁUÀÆ ¤zÉÃð±ÀPÀgÀ ªÀÄAqÀ½AiÀÄ DzÉÃ±ÀzÀ ¥ÀæwUÀ¼ÀÄ 
20. 2005-2006 gÀ ¸Á°UÉ ¸ÀA§AzsÀ¥ÀlÖAvÉ PÉÆnÖgÀÄªÀ JPïìUÉæÃ¶AiÀiÁ ªÉÆvÀÛ JµÀÄÖ ? EzÀPÉÌ ¸ÀA§AzsÀ¥ÀlÖ ¹§âA¢ E¯ÁSÉAiÀÄ n¥ÀàtÂ, ªÀåªÀ¸ÀÜ¥ÀPÀ ¤zÉÃð±ÀPÀgÀ DzÉÃ±À ºÁUÀÆ EªÀ£ÀÄß PÉÆqÀÄªÀÅzÀPÉÌ PÀA¥À¤AiÀÄ°è ¤ÃqÀ¯ÁzÀ ¸ÀPÀÆåð®gï ¥ÀæwUÀ¼ÀÄ
21. JPïìUÉæÃ¶AiÀiÁzÀ §UÉÎ ¸ÀPÁðj DzÉÃ±ÀzÀ £ÀPÀ®Ä ºÁUÀÆ PÉÆnÖgÀÄªÀ JPïìUÉæÃ¶AiÀiÁzÀ DzÉÃ±ÀªÀ£ÀÄß £ÀAvÀgÀ »AvÉUÉzÀÄPÉÆArzÀÝ°è CAvÀºÀ DzÉÃ±ÀzÀ ¥ÀæwUÀ¼ÀÄ </t>
  </si>
  <si>
    <t>27.01.2007</t>
  </si>
  <si>
    <t>14.02.2007/
03-04-2007</t>
  </si>
  <si>
    <t xml:space="preserve">2004-05, 2005-06, 2006-07 F ªÀµÀðUÀ¼À°è RjÃ¢¹zÀ UÀAzsÀzÀ JuÉÚAiÀÄ J¯Áè RjÃ¢ DzÉÃ±ÀzÀ ¥ÀæwUÀ¼ÀÄ ªÀÄvÀÄÛ PÀqÀvÀzÀ ¥Àæw ¥ÀÄlUÀ¼À £ÀPÀ®ÄUÀ¼ÀÄ </t>
  </si>
  <si>
    <t>20.02.2007</t>
  </si>
  <si>
    <t xml:space="preserve">J¸ï. ¥ÀæPÁ±ï, ©£ï. ªÉAPÀlgÀªÀÄt LvÁ¯ï, gÀxÀ©Ã¢ PÉÆ®ÆègÀÄ, PÀÄAzÁ¥ÀÄgÀ vÁ®ÆèPÀÄ, GqÀÄ¦ f¯Éè </t>
  </si>
  <si>
    <t>13.06.2007</t>
  </si>
  <si>
    <t>30.06.2007</t>
  </si>
  <si>
    <t xml:space="preserve">1. PÉJ¸ïrJ¯ï £À°è vÀAiÀiÁgÁUÀÄªÀ 5 JAJ¯ï ºÁUÀÆ 10 JAJ¯ï ²æÃUÀAzsÀzÀ JuÉÚAiÀÄ ²Ã¸ÉUÀ¼À J¯Áè vÉjUÉUÀ¼ÀÆ ¸ÉÃjzÀAvÉ vÀªÀÄä ªÀiÁgÁl ªÀÄ½UÉAiÀÄ ªÀiÁgÁl zÀgÀ (JADgï¦) JµÀÄÖ? 
2. EvÀgÉ ¸ÀPÁðj ¸ÀA¸ÉÜUÀ¼À ªÁå¥ÁgÀ ªÀÄ½UÉUÀ¼À°è ²æÃUÀAzsÀzÀ JuÉÚAiÀÄ ²Ã¸ÉUÀ¼À£ÀÄß vÁªÀÅ ¤UÀ¢ü¥Àr¹zÀ zÀgÀQÌAvÀ ºÉaÑUÉ zÀgÀzÀ°è ªÀiÁgÁl ªÀiÁqÀ§ºÀÄzÉ?
3. 5 JAJ¯ï ºÁUÀÆ 10 JAJ¯ï ²Ã¸ÉUÀ¼À ªÀiÁgÁl zÀgÀ (JA.Dgï.¦) PÉÌ EvÀgÉ ªÀiÁgÁl ªÀÄ½UÉUÀ¼À°è ±ÉÃPÀqÁ JµÀÄÖ ¥ÀæªÀiÁtzÀ vÉjUÉAiÀÄ£ÀÄß «¢ü¸À§ºÀÄzÀÄ? 
4. 2006-07 ºÁUÀÆ 2007-08 gÀ E°èAiÀÄªÀgÉUÉ vÀ«ÄäAzÀ PÉ.J¸ï.ºÉZï.r.¹ °., ªÀÄºÁvÀäUÁA¢ü gÀ¸ÉÛ, ¨ÉAUÀ¼ÀÆgÀÄ - 1 EªÀjUÉ 5 JAJ¯ï ºÁUÀÆ 10 JAJ¯ï ºÁUÀÆ EvÀgÉ UÁvÀæzÀ JµÀÄÖ ¥ÀæªÀiÁtzÀ ²æÃUÀAzsÀ JuÉÚAiÀÄ ²Ã¸ÉUÀ¼À PÀ£ï¸ÉÊ£ïªÉÄAlÄUÀ¼À£ÀÄß ¤ÃqÀ¯ÁVzÉ? </t>
  </si>
  <si>
    <t>ಕೆಎಸ್ ಡಿಎಲ್/ಆರ್ ಟಿಐ/02/2007</t>
  </si>
  <si>
    <t>06.07.2007</t>
  </si>
  <si>
    <t xml:space="preserve">2006-07 ªÀgÉV£À GvÁàzÀ£Á ºÁUÀÆ ªÀiÁgÁl «ªÀgÀ, ¯Á¨sÀ, ¹zÀÞ ªÀ¸ÀÄÛUÀ¼À zÁ¸ÁÛ£ÀÄ, ¹§âA¢ ¸ÀASÉå, ªÀiÁgÁl ¥ÉÆæÃvÁìºÀzÀ eÁ»ÃgÁvÀÄUÀ¼ÀÄ ºÁUÀÆ EvÀgÉ </t>
  </si>
  <si>
    <t>20.07.2007</t>
  </si>
  <si>
    <t>±ÉÃRgï, d£Àð°¸ïÖ, Jrlgï, gÀvÀß eÉÆåÃw PÀ£ÀßqÀ ¥sÉÆlð£ÉÊnè, 
#6/50, 9£ÉÃ ªÀÄÄRå gÀ¸ÉÛ, 1 £ÉÃ PÁæ¸ï, ²æÃ¤ªÁ¸ï£ÀUÀgÀ, §£À±ÀAPÀj, 1£ÉÃ ºÀAvÀ, ¨ÉAUÀ¼ÀÆgÀÄ-54</t>
  </si>
  <si>
    <t>ಕೆಎಸ್ ಡಿಎಲ್/ಆರ್ ಟಿಐ/03/2007</t>
  </si>
  <si>
    <t>ಕೆಎಸ್ ಡಿಎಲ್/ಆರ್ ಟಿಐ/04/2007</t>
  </si>
  <si>
    <t xml:space="preserve">ªÀåªÀ¸ÁÜ¥ÀPÀ ¤zÉÃð±ÀPÀgÀªÀgÁzÀ ²æÃ. CvÀÄ¯ïPÀÄªÀiÁgï wªÁjAiÀÄªÀgÀÄ 5 G£ÀßvÀ C¢üPÀjUÀ½UÉ eÁj ªÀiÁrzÀ µÉÆÃPÁ¸ï £ÉÆÃn¸ï ¥Àæw ºÁUÀÆ EvÀgÉ </t>
  </si>
  <si>
    <t>16.07.2007</t>
  </si>
  <si>
    <t>02.08.2007</t>
  </si>
  <si>
    <t>ªÀÄÆPÀ¥Àà, G¥ÁzsÀåPÀëgÀÄ, J¸ï.¹/J¸ï.n ¸É¯ï, eÁvÁåwÃvÀ d£ÀvÁ zÀ¼À, f¯Áè d£ÀvÁ zÀ¼À PÁAiÀiÁð®AiÀÄ, UÁA¢ü ªÀÄA¢gÀ, £ÉºÀgÀÄ gÀ¸ÉÛ, ²ªÀªÉÆUÀÎ.</t>
  </si>
  <si>
    <t>27.08.2007</t>
  </si>
  <si>
    <t>19.09.2007</t>
  </si>
  <si>
    <t>2003 jAzÀ 2007 gÀªÀgÉUÉ ²æÃUÀAzsÀzÀ ¸À¹UÀ¼À£ÀÄß ¨É¼À¹ ªÀiÁgÁl ªÀiÁrgÀÄªÀ ªÀiÁ»w ºÁUÀÆ EvÀgÉ</t>
  </si>
  <si>
    <t>¢£ÁAPÀ: 15-08-2007 gÀAzÀÄ ¸ÁévÀAvÀæöå ¢£ÁZÁgÀuÉAiÀÄ£ÀÄß DZÀj¸À¯ÁVvÉÛ? CzÀgÀ RZÀÄð ªÉZÀÑ «ªÀgÀ ºÁUÀÆ EvÀgÉ</t>
  </si>
  <si>
    <t>07.09.2007</t>
  </si>
  <si>
    <t>25.09.2007</t>
  </si>
  <si>
    <t>f. «£ï¸ÉAmï, PÀ£ÁðlPÀ £ÁUÀjÃPÀgÀ UÁæºÀPÀgÀ »vÀgÀPÀëuÁ ªÉÃ¢PÉ, ¨ÉAUÀ¼ÀÆgÀÄ</t>
  </si>
  <si>
    <t>2005 jAzÀ 2007 gÀªÀgÉUÉ Dgï.n.L £À°è ¹éÃPÀÈvÀªÁzÀ CfðUÀ¼ÀÄ JµÀÄÖ? J¯Áè CfðUÀ½UÉ ªÀiÁ»wUÀ¼À£ÀÄß ¸ÀjAiÀiÁzÀ ¸ÀªÀÄAiÀÄzÀ°è MzÀV¸À¯ÁVzÉAiÉÄÃ? ºÁUÀÆ EvÀgÉ</t>
  </si>
  <si>
    <t>03.12.2007</t>
  </si>
  <si>
    <t>12.12.2007</t>
  </si>
  <si>
    <t>¹zÀÞgÁªÀÄ ªÀÄ°è£ÁxÀ »ÃgÁ, «dAiÀÄ ¥sÁåµÀ£ïì, ¨ÉAUÀ¼ÀÆgÀÄ</t>
  </si>
  <si>
    <t>25.01.2008</t>
  </si>
  <si>
    <t>31.01.2008</t>
  </si>
  <si>
    <t xml:space="preserve">PÀ£ÁðlPÀ ¸ÀPÁðgÀzÀ CrAiÀÄ°è PÁAiÀÄð ¤ªÀð»¸ÀÄwÛgÀÄªÀ ¤UÀ ªÀÄ ªÀÄAqÀ½UÀ¼À «¼Á¸ÀUÀ¼ÀÄ ºÁUÀÆ EvÀgÉ </t>
  </si>
  <si>
    <t>ªÀiÁ»w ºÀPÀÄÌ C¢ü¤AiÀÄªÀÄ 2005 ¥ÀæPÀgÀt 4(1) (J) gÀ ªÀiÁ»w 2006-07</t>
  </si>
  <si>
    <t>ªÀiÁ»w ºÀPÀÄÌ C¢ü¤AiÀÄªÀÄ 2005 ¥ÀæPÀgÀt 4(1) (J) gÀ ªÀiÁ»w 2007-08</t>
  </si>
  <si>
    <t>PÀæ.
¸ÀA.</t>
  </si>
  <si>
    <t>Cfð ¸ÀASÉå</t>
  </si>
  <si>
    <t>ºÉ¸ÀgÀÄ ªÀÄvÀÄÛ «¼Á¸À</t>
  </si>
  <si>
    <t xml:space="preserve">«µÀAiÀÄ </t>
  </si>
  <si>
    <t xml:space="preserve">MlÄÖ ¥ÀÄlUÀ¼ÀÄ </t>
  </si>
  <si>
    <t>Cfð ¸À°è¹gÀÄªÀ ¢£ÁAPÀ</t>
  </si>
  <si>
    <t>ªÀiÁ»w MzÀV¹zÀ ¢£ÁAPÀ</t>
  </si>
  <si>
    <t>ªÀUÀð</t>
  </si>
  <si>
    <t>µÀgÁ</t>
  </si>
  <si>
    <t>ªÀiÁ»w ºÀPÀÄÌ C¢ü¤AiÀÄªÀÄ 2005 ¥ÀæPÀgÀt 4(1) (J) gÀ ªÀiÁ»w 2012-13</t>
  </si>
  <si>
    <t>ಕೆಎಸ್ ಡಿಎಲ್/ಆರ್ ಟಿಐ/01/2012</t>
  </si>
  <si>
    <t>06.04.2012</t>
  </si>
  <si>
    <t>30.04.2012</t>
  </si>
  <si>
    <t>18.04.2012</t>
  </si>
  <si>
    <t>09.04.2012</t>
  </si>
  <si>
    <t>07.05.2012</t>
  </si>
  <si>
    <t>04.05.2012</t>
  </si>
  <si>
    <t>05.06.2012</t>
  </si>
  <si>
    <t>11.05.2012</t>
  </si>
  <si>
    <t>02.06.2012</t>
  </si>
  <si>
    <t>24.05.2012</t>
  </si>
  <si>
    <t>06.06.2012</t>
  </si>
  <si>
    <t>01.08.2012</t>
  </si>
  <si>
    <t>22.06.2012</t>
  </si>
  <si>
    <t>01.06.2012</t>
  </si>
  <si>
    <t>03.07.2012</t>
  </si>
  <si>
    <t>21.06.2012</t>
  </si>
  <si>
    <t>07.07.2012</t>
  </si>
  <si>
    <t>13.07.2012</t>
  </si>
  <si>
    <t>23.06.2012</t>
  </si>
  <si>
    <t>30.06.2012</t>
  </si>
  <si>
    <t>26.06.2012</t>
  </si>
  <si>
    <t>27.06.2012</t>
  </si>
  <si>
    <t>4.07.2012</t>
  </si>
  <si>
    <t>24.09.2012</t>
  </si>
  <si>
    <t>10.07.2012</t>
  </si>
  <si>
    <t>28.09.2012</t>
  </si>
  <si>
    <t>16.07.2012</t>
  </si>
  <si>
    <t>03.11.2012</t>
  </si>
  <si>
    <t>25.07.2012</t>
  </si>
  <si>
    <t>26.07.2012</t>
  </si>
  <si>
    <t>20.08.2012</t>
  </si>
  <si>
    <t>24.07.2012</t>
  </si>
  <si>
    <t>25.08.2012</t>
  </si>
  <si>
    <t>30.07.2012</t>
  </si>
  <si>
    <t>07.08.2012</t>
  </si>
  <si>
    <t>13.08.2012</t>
  </si>
  <si>
    <t>04.09.2012</t>
  </si>
  <si>
    <t>07.09.2012</t>
  </si>
  <si>
    <t>23.08.2012</t>
  </si>
  <si>
    <t>12.10.2012</t>
  </si>
  <si>
    <t>28.08.2012</t>
  </si>
  <si>
    <t>15.09.2012</t>
  </si>
  <si>
    <t>01.09.2012</t>
  </si>
  <si>
    <t>21.09.2012</t>
  </si>
  <si>
    <t>22.09.2012</t>
  </si>
  <si>
    <t>17.10.2012</t>
  </si>
  <si>
    <t>11.10.2012</t>
  </si>
  <si>
    <t>13.11.2012</t>
  </si>
  <si>
    <t>22.10.2012</t>
  </si>
  <si>
    <t>22.11.2012</t>
  </si>
  <si>
    <t>27.10.2012</t>
  </si>
  <si>
    <t>23.11.2012</t>
  </si>
  <si>
    <t>24.11.2012</t>
  </si>
  <si>
    <t>21.11.2012</t>
  </si>
  <si>
    <t>03.12.2012</t>
  </si>
  <si>
    <t>27.11.2012</t>
  </si>
  <si>
    <t>14.12.2012</t>
  </si>
  <si>
    <t>29.11.2012</t>
  </si>
  <si>
    <t>20.12.2012</t>
  </si>
  <si>
    <t>08.12.2012</t>
  </si>
  <si>
    <t>28.01.2013</t>
  </si>
  <si>
    <t>11.12.2012</t>
  </si>
  <si>
    <t>28.12.2012</t>
  </si>
  <si>
    <t>22.12.2012</t>
  </si>
  <si>
    <t>02.1.2013</t>
  </si>
  <si>
    <t>17.01.2013</t>
  </si>
  <si>
    <t>05.01.2013</t>
  </si>
  <si>
    <t>25.01.2013</t>
  </si>
  <si>
    <t>11.01.2013</t>
  </si>
  <si>
    <t>22.01.2013</t>
  </si>
  <si>
    <t>30.01.2013</t>
  </si>
  <si>
    <t>04.02.2013</t>
  </si>
  <si>
    <t>04.01.2012</t>
  </si>
  <si>
    <t>01.02.2013</t>
  </si>
  <si>
    <t>14.02.2013</t>
  </si>
  <si>
    <t>05.02.2013</t>
  </si>
  <si>
    <t>16.02.2013</t>
  </si>
  <si>
    <t>06.03.2013</t>
  </si>
  <si>
    <t>06.02.2013</t>
  </si>
  <si>
    <t>07.02.2013</t>
  </si>
  <si>
    <t>21.03.2013</t>
  </si>
  <si>
    <t>26.02.2013</t>
  </si>
  <si>
    <t>11.03.2013</t>
  </si>
  <si>
    <t>28.02.2013</t>
  </si>
  <si>
    <t>29.03.2013</t>
  </si>
  <si>
    <t>02.03.2013</t>
  </si>
  <si>
    <t>08.04.2013</t>
  </si>
  <si>
    <t>22.03.2013</t>
  </si>
  <si>
    <t>19.03.2013</t>
  </si>
  <si>
    <t>09.04.2013</t>
  </si>
  <si>
    <t>ಕೆಎಸ್ ಡಿಎಲ್/ಆರ್ ಟಿಐ/02/2012</t>
  </si>
  <si>
    <t>ಕೆಎಸ್ ಡಿಎಲ್/ಆರ್ ಟಿಐ/03/2012</t>
  </si>
  <si>
    <t>UÀÄAqÀAiÀÄå
#242/45, gÀAUÁ gÉ¹qÉ¤ì C¥ÁlðªÉÄAmï, ªÀÄ£É ¸ÀA.03, 3£ÉÃ ªÀÄºÀr, C£Àß¥ÀÆuÉÃð±Àéj £ÀUÀgÀ, ¨ÉAUÀ¼ÀÆgÀÄ - 560 091.</t>
  </si>
  <si>
    <t xml:space="preserve">PÉJ¸ïrJ¯ï ¸ÀA¸ÉÜAiÀÄ°è AiÀiÁªÀ AiÀiÁªÀ UÀÄwÛUÉzÁgÀgÀ£ÀÄß PÀ¥ÀÄà ¥ÀnÖUÉ ¸ÉÃj¹gÀÄvÁÛgÉ? AiÀiÁªÀ PÁgÀtPÁÌV AiÀiÁªÀ UÀÄwÛUÉzÁgÀgÀÄ ¸ÀA¸ÉÜAiÀÄ PÁ«ÄðPÀ ¸ÀAWÀzÀ JLnAiÀÄÄ¹ «gÀÄzÀÞ £ÁåAiÀiÁ®AiÀÄPÉÌ ºÉÆÃVgÀÄvÁÛgÉ? </t>
  </si>
  <si>
    <t>25.04.2012</t>
  </si>
  <si>
    <t>ಕೆಎಸ್ ಡಿಎಲ್/ಆರ್ ಟಿಐ/06/2012</t>
  </si>
  <si>
    <t>«.¸ÀÄgÉÃ±ï ¨Á§Ä
¥Éæ¹qÉAmï, ¤¸ÀUÀð ¯ÉÃOmï ªÉ¯ï¥sÉÃgï C¸ÉÆÃ¶AiÉÄÃµÀ£ï, ¸ÀA.72, 3£ÉÃ CqÀØ gÀ¸ÉÛ, ¤¸ÀUÀð ¯ÉÃOmï, ªÀiÁgÀvïºÀ½î ¥ÉÆÃ¸ïÖ, ¨ÉAUÀ¼ÀÆgÀÄ - 560 037.</t>
  </si>
  <si>
    <t>ªÉÄÊ¸ÀÆgÀ ¸ÁåAqÀ¯ï «Ä¯ÉÃ¤AiÀÄA ¸ÀÆ¥Àgï ¸ÁåAqÀ¯ï ¸Á§Æ¤UÉ AiÀiÁªÀ AiÀiÁªÀ PÀZÁÑ ¸ÁªÀÄVæUÀ¼À£ÀÄß G¥ÀAiÉÆÃV¸ÀÄvÁÛgÉ? EªÀÅUÀ¼À ¨É¯É w½¹.</t>
  </si>
  <si>
    <t>ಕೆಎಸ್ ಡಿಎಲ್/ಆರ್ ಟಿಐ/07/2012</t>
  </si>
  <si>
    <t>ಕೆಎಸ್ ಡಿಎಲ್/ಆರ್ ಟಿಐ/07/2063</t>
  </si>
  <si>
    <t>ಕೆಎಸ್ ಡಿಎಲ್/ಆರ್ ಟಿಐ/08/2012</t>
  </si>
  <si>
    <t>ಕೆಎಸ್ ಡಿಎಲ್/ಆರ್ ಟಿಐ/09/2012</t>
  </si>
  <si>
    <t>ಕೆಎಸ್ ಡಿಎಲ್/ಆರ್ ಟಿಐ/10/2012</t>
  </si>
  <si>
    <t>ಕೆಎಸ್ ಡಿಎಲ್/ಆರ್ ಟಿಐ/11/2012</t>
  </si>
  <si>
    <t>ಕೆಎಸ್ ಡಿಎಲ್/ಆರ್ ಟಿಐ/12/2012</t>
  </si>
  <si>
    <t>ಕೆಎಸ್ ಡಿಎಲ್/ಆರ್ ಟಿಐ/16/2012</t>
  </si>
  <si>
    <t>ಕೆಎಸ್ ಡಿಎಲ್/ಆರ್ ಟಿಐ/17/2012</t>
  </si>
  <si>
    <t>ಕೆಎಸ್ ಡಿಎಲ್/ಆರ್ ಟಿಐ/13/2012</t>
  </si>
  <si>
    <t>ಕೆಎಸ್ ಡಿಎಲ್/ಆರ್ ಟಿಐ/14/2012</t>
  </si>
  <si>
    <t>ಕೆಎಸ್ ಡಿಎಲ್/ಆರ್ ಟಿಐ/15/2012</t>
  </si>
  <si>
    <t>qÁ|| PÉ.©.¥ÁnÃ¯ï
¸ÀA.354, C£ÀÄUÀæºÀ, 9£ÉÃ ¨ÁèPï, 2£ÉÃ ºÀAvÀ, £ÁUÀgÀ¨Á«, ¨ÉAUÀ¼ÀÆgÀÄ-560072.</t>
  </si>
  <si>
    <t>¹AUÁgÉ¤ PÉÆ®jÃ¸ï PÀA¥À¤ °., PÀ°èzÀÝ®Ä ¸ÀgÀ§gÁfUÉ ¸ÀA§A¢ü¹zÀAvÉ 1990 jAzÀ 2004 gÀ CªÀ¢üAiÀÄ RjÃ¢ DzÉÃ±ÀzÀ ¥ÀæwUÀ¼ÀÄ</t>
  </si>
  <si>
    <t>f. J¸ï. ¨sÀmï ºÁUÀÆ PÉ. CAf£À¥Àà EªÀgÀÄUÀ¼À E¯ÁSÁ «ZÁgÀuÉUÉ ¸ÀA§A¢ü¹zÀAvÉ, «ZÁgÀuÁ¢üPÁj, ªÀÄAqÀ£Á¢üPÁjUÀ¼À ºÉ¸ÀgÀÄ ªÀÄvÀÄÛ DgÉÆÃ¥À ¥ÀvÀæzÀ ¥ÀÛw</t>
  </si>
  <si>
    <t>ಕೆಎಸ್ ಡಿಎಲ್/ಆರ್ ಟಿಐ/18/2012</t>
  </si>
  <si>
    <t>ಕೆಎಸ್ ಡಿಎಲ್/ಆರ್ ಟಿಐ/19/2012</t>
  </si>
  <si>
    <t>ಕೆಎಸ್ ಡಿಎಲ್/ಆರ್ ಟಿಐ/20/2012</t>
  </si>
  <si>
    <t>N.J¸ï. ¸ÀA.2463/2012 ¸ÀA§A¢ü¹zÀAvÉ ¢£ÁAPÀ: 16-03-1995 jAzÀ 11-12-2004 gÀªÀgÉUÀ £ÉÆÃmï ²Ãmï ¥ÀæwUÀ¼ÀÄ</t>
  </si>
  <si>
    <t>LnL GzÉÆåÃVUÀ¼À ªÀiÁ»w</t>
  </si>
  <si>
    <t>²æÃ.f.ºÉZï. ZÀAzÀæ±ÉÃRgï, ¹.¸ÀA.1317 EªÀgÀ £ÁlPÀ ¤zÉÃð±À£À, C©ü£ÀAiÀÄ, C£ÀÄªÀÈwÛ EªÀgÀ ªÉÄÃ¯É dgÀÄV¹gÀÄªÀ PÀæªÀÄ EvÁå¢UÀ¼À §UÉÎ ªÀiÁ»wAiÀÄ£ÀÄß PÉÆÃjgÀÄªÀÅzÀÄ</t>
  </si>
  <si>
    <t>ಕೆಎಸ್ ಡಿಎಲ್/ಆರ್ ಟಿಐ/04/2012</t>
  </si>
  <si>
    <t>ªÉÄÊ¸ÀÆgÀ ¸ÁåAqÀ¯ï «Ä¯ÉÃ¤AiÀÄA ¸ÀÆ¥Àgï ¸ÁåAqÀ¯ï ¸Á§Æ£ÀÄ EzÀgÀ ¨É¯É gÀÆ.720/- £ÀÄß AiÀiÁªÀ ªÀiÁ£ÀzÀAqÀ C£ÀÄ¸Àj¹ ¤UÀ¢¥Àr¹gÀÄwÛÃj?</t>
  </si>
  <si>
    <t>¤ªÀÄð®.©.ºÀ¤ì 
¸ÀA.1762, 6£ÉÃ ªÀÄÄRå gÀ¸ÉÛ, 2£ÉÃ ºÀAvÀ, gÁeÁf£ÀUÀgÀ, ¨ÉAUÀ¼ÀÆgÀÄ-10</t>
  </si>
  <si>
    <t>ªÉÄÊ¸ÀÆgÀ ¸ÁåAqÀ¯ï ºÀ§ð¯ï ¸ÉÆÃ¥À£ÀÄß ©qÀÄUÀqÉ ªÀiÁqÀÄªÀ §zÀ®Ä ªÀiÁPÉðmï ¸ÀªÉð ªÀiÁqÀ¯ÁVvÉÛÃ? 2003-04 jAzÀ 2012-13 CªÀ¢üAiÀÄ°è ºÀ§ð¯ï ¸ÉÆÃ¥ï GvÁàzÀ£É, ªÀiÁgÁl, zÁ¸ÁÛ£ÀÄUÀ¼À «ªÀgÀ</t>
  </si>
  <si>
    <t>¤ªÀÄð®.©.ºÀ¤ì 
¸ÀA.1762, 6£ÉÃ ªÀÄÄRå gÀ¸ÉÛ, 2£ÉÃ ºÀAvÀ, gÁeÁf£ÀUÀgÀ, ¨ÉAUÀ¼ÀÆgÀÄ-11</t>
  </si>
  <si>
    <t>2003-04 jAzÀ 2012 gÀ CªÀ¢üAiÀÄ°è ªÀiÁgÀÄPÀmÉÖ ºÁUÀÆ ºÀtPÁ¸ÀÄ E¯ÁSÉAiÀÄ°è ªÀÄÄRå¸ÀÜgÀÄUÀ¼ÁV PÁAiÀÄð ¤ªÀð»¹gÀÄªÀ C¢üPÁjUÀ¼À «ªÀgÀUÀ¼ÀÄ</t>
  </si>
  <si>
    <t xml:space="preserve">f.Dgï.²ªÀ±ÀAPÀgï 
¸ÀA.43, JA.L.f, 2£ÉÃ ªÀÄºÀr, PÉ.ºÉZï.© PÁ¯ÉÆÃ¤, §¸ÀªÉÃ±ÀégÀ£ÀUÀgÀ, ¨ÉAUÀ¼ÀÆgÀÄ-79.
</t>
  </si>
  <si>
    <t>PÉJ¸ïrJ¯ï ¸ÀA¸ÉÜAiÀÄ°è ¨É£ÀPÀ Jalgï¥ÉæöÊ¸À¸ï UÀÄwÛUÉ ªÀiÁ°ÃPÀgÀÄ PÉ®¸À ¤ªÀð»¸ÀÄwÛzÁÝgÉAiÉÄÃ? EªÀgÀÄ GvÁàzÀ£ÉAiÀÄ ¯ÉÊ£ï, ºË¸ïQÃ¦Auï, PÁåAnÃ£ï EzÀgÀ°è PÉ®¸À ¤ªÀð»¸ÀÄwÛgÀÄªÀ MlÄÖ PÁ«ÄðPÀgÀ ¸ÀASÉå JµÀÄÖ?</t>
  </si>
  <si>
    <t>2009-10 jAzÀ 2012-13 gÀ CªÀ¢üAiÀÄ°è ¨ÁAiÀÄègï PÀ°èzÀÝ®Ä ºÁUÀÆ ¹AqÀgï PÉ®¸ÀPÁÌV ¤UÀ¢ü ¥Àr¹zÀ UÀÄwÛUÉ PÁ«ÄðPÀgÀ «ªÀgÀUÀ¼ÀÄ</t>
  </si>
  <si>
    <t>ಕೆಎಸ್ ಡಿಎಲ್/ಆರ್ ಟಿಐ/22/2012</t>
  </si>
  <si>
    <t>JA.zÉÃªÀgÁdÄ
»jAiÀÄ ¸ÀºÁAiÀÄPÀgÀÄ, ¸ÁªÀÄVæ «¨sÁUÀ, PÀ¸ÁªÀiÁ¤, ¨ÉAUÀ¼ÀÆgÀÄ-55.</t>
  </si>
  <si>
    <t xml:space="preserve">¹. gÉÃªÀtÚ ¹zÀÝ¥Àà, ¸ÉPÀÆåjn ¥ÉÃzÉ, ¹.¸ÀA.429 gÀªÀgÀ £ÉÃªÀÄPÁw DzÉÃ±À, EªÀgÀÄ 1977 jAzÀ 2011 gÀªÀgÉUÉ AiÀiÁªÀ AiÀiÁªÀ E¯ÁSÉUÀ¼À°è PÉ®¸À ¤ªÀð»¹gÀÄvÁÛgÉ? </t>
  </si>
  <si>
    <t>JA.¥ÀævÁ§£ï
¸ÀA.14, ¥À¼À¤, ªÉÆzÀ°AiÀiÁgï gÀ¸ÉÛ, C®¸ÀÆgÀÄ, ¨ÉAUÀ¼ÀÆgÀÄ -560008.</t>
  </si>
  <si>
    <t>ಕೆಎಸ್ ಡಿಎಲ್/ಆರ್ ಟಿಐ/23/2012</t>
  </si>
  <si>
    <t>¹&amp;Dgï ¤AiÀÄªÀÄUÀ¼À EwÛÃa£À ¥Àæw</t>
  </si>
  <si>
    <t xml:space="preserve">ªÀiÁgÀÄPÀmÉÖ «¨sÁUÀ¢AzÀ GvÀà£ÀßUÀ¼À eÁ»ÃgÁwPÁÌV JµÀÄÖ ºÀtªÀ£ÀÄß ²æÃ. J¸ï. ±ÉÃRgï, LJ¥sïJ¸ï, ªÀåªÀ¸ÁÜ¥ÀPÀ ¤zÉÃð±ÀPÀgÀÄ EªÀgÀ CªÀ¢üAiÀÄ°è ¤ÃqÀ¯ÁVvÀÄÛ? </t>
  </si>
  <si>
    <t>ಕೆಎಸ್ ಡಿಎಲ್/ಆರ್ ಟಿಐ/24/2012</t>
  </si>
  <si>
    <t>ಕೆಎಸ್ ಡಿಎಲ್/ಆರ್ ಟಿಐ/25/2012</t>
  </si>
  <si>
    <t>PÀA¥À¤AiÀÄ ¹ÜgÀ zÀÆgÀªÁtÂ ¸ÀASÉå 080-23471066, 23376839 ªÀÄvÀÄÛ ªÉÆÃ¨ÉÊ¯ï ¸ÀA.9008401415 EzÀgÀ PÀgÉUÀ¼À «ªÀgÀ ¤ÃqÀÄªÀÅzÀÄ</t>
  </si>
  <si>
    <t>ಕೆಎಸ್ ಡಿಎಲ್/ಆರ್ ಟಿಐ/26/2012</t>
  </si>
  <si>
    <t>UÀÄwÛUÉ £ËPÀgÀgÀ £ÉÃªÀÄPÁw ¢£ÁAPÀ: 01-01-2012 jAzÀ 30-06-2012 gÀ CªÀ¢üAiÀÄ°è JµÀÖ d£ÀgÀ £ÉÃªÀÄPÁw ªÀiÁrPÉÆ¼Àî¯ÁVzÉ?</t>
  </si>
  <si>
    <t>ಕೆಎಸ್ ಡಿಎಲ್/ಆರ್ ಟಿಐ/27/2012</t>
  </si>
  <si>
    <t>ಕೆಎಸ್ ಡಿಎಲ್/ಆರ್ ಟಿಐ/28/2012</t>
  </si>
  <si>
    <t>©.¤AUÀ¥Àà 
¸ÀA.43, JA.L.f, 2£ÉÃ ªÀÄºÀr, PÉ.ºÉZï.© PÁ¯ÉÆÃ¤, §¸ÀªÉÃ±ÀégÀ£ÀUÀgÀ, ¨ÉAUÀ¼ÀÆgÀÄ-79.</t>
  </si>
  <si>
    <t>ಕೆಎಸ್ ಡಿಎಲ್/ಆರ್ ಟಿಐ/29/2012</t>
  </si>
  <si>
    <t>PÉJ¸ïrJ¯ï £À°è UÁæZÀÆn ¤¢ü EzÉAiÉÄÃ? F ¤¢ü JA¢¤A¢ eÁjUÉ §A¢zÉ? F ¤¢üAiÀÄ£ÀÄß ¤ªÀð»¸ÀÄwÛgÀÄªÀ C¢üPÁj AiÀiÁgÀÄ? EzÀ£ÀÄß AiÀiÁªÀ ¸ÀA¸ÉÜUÉ ªÀ»¸À¯ÁVzÉ? PÁgÀtªÉÃ£ÀÄ?</t>
  </si>
  <si>
    <t xml:space="preserve">PÉJ¸ïrJ¯ï£À CzsÀåPÀëjUÉÆÃ¸ÀÌgÀ E°èAiÀÄªÀgÉUÀÆ RZÀÄð ªÀiÁrgÀÄªÀ ºÀt JµÀÄÖ? EªÀgÀÄ JµÀÄÖ ¨Áj «zÉÃ±À ¥ÀæªÁ¸À ºÉÆÃVgÀÄvÁÛgÉ? EzÀPÉÌ ¸ÀPÁðgÀzÀ ¸ÀªÀÄäw EzÉAiÉÄÃ? </t>
  </si>
  <si>
    <t>ಕೆಎಸ್ ಡಿಎಲ್/ಆರ್ ಟಿಐ/30/2012</t>
  </si>
  <si>
    <t>ಕೆಎಸ್ ಡಿಎಲ್/ಆರ್ ಟಿಐ/05/2012</t>
  </si>
  <si>
    <t>ಕೆಎಸ್ ಡಿಎಲ್/ಆರ್ ಟಿಐ/21/2012</t>
  </si>
  <si>
    <t>ಕೆಎಸ್ ಡಿಎಲ್/ಆರ್ ಟಿಐ/31/2012</t>
  </si>
  <si>
    <t>ºÉZï.UÀÄgÀÄ±ÁAvÀ¥Àà 
¸ÀA.26, 2£ÉÃ CqÀØ gÀ¸ÉÛ, J¸ï©L ¸ÁÖ¥sï PÁ¯ÉÆÃ¤ ºÀwÛgÀ, 8£ÉÃ ªÀÄÄRå gÀ¸ÉÛ, 3£ÉÃ ºÀAvÀ, 4vÀºÀ ¨ÁèPï, ¨ÉAUÀ¼ÀÆgÀÄ-79.</t>
  </si>
  <si>
    <t>²æÃ. UÀÄgÀÄ±ÁAvÀ¥Àà£ÀªÀgÀ UÀÈºÀ ¤ªÀiÁðt ¸Á® ¥ÀqÉ¢gÀÄªÀ §UÉÎ</t>
  </si>
  <si>
    <t>¹.ªÀÄAdÄ
#242/45, gÀAUÁ gÉ¹qÉ¤ì C¥ÁlðªÉÄAmï, ªÀÄ£É ¸ÀA.03, 3£ÉÃ ªÀÄºÀr, C£Àß¥ÀÆuÉÃð±Àéj £ÀUÀgÀ, ¨ÉAUÀ¼ÀÆgÀÄ - 560 091.</t>
  </si>
  <si>
    <t>J¸ï.E.¦ «¨sÁUÀPÉÌ PÁA¥ÁåPï PÉÆÃ¸À® ªÀÄvÀÄÛ ¨ÉÊArAUï AiÀÄAvÀæUÀ¼À£ÀÄß AiÀiÁªÁUÀ RjÃ¢¸À¯ÁVzÉ? EªÀÅUÀ¼À RjÃ¢ ºÀtzÀ ªÉÆvÀÛ JµÀÄÖ? AiÀiÁgÀ ²¥sÁgÀ¹ì£À DzsÁgÀzÀ ªÉÄÃ¯É EªÀÅUÀ¼À£ÀÄß RjÃ¢¸À¯ÁVzÉ? EªÀÅUÀ½AzÀ PÉJ¸ïrJ¯ï ¸ÀA¸ÉÜUÉ DVgÀÄªÀ ¯Á¨sÀªÉÃ£ÀÄ? EªÀÅUÀ¼ÀÄ AiÀiÁªÀ ¹ÜwAiÀÄ°èªÉ?</t>
  </si>
  <si>
    <t>ಕೆಎಸ್ ಡಿಎಲ್/ಆರ್ ಟಿಐ/32/2012</t>
  </si>
  <si>
    <t>ಕೆಎಸ್ ಡಿಎಲ್/ಆರ್ ಟಿಐ/45/2012</t>
  </si>
  <si>
    <t>¸À£ï nÃ«, F nÃ«, ªÀiÁ nÃ«, jhÄÃ nÃ« ªÀÄÄAvÁzÀªÀÅUÀ¼À°è ©qÀÄUÀqÉUÉÆAqÀ ¸ÀA¸ÉÜAiÀÄ GvÀà£ÀßUÀ¼À eÁ»ÃgÁw£À §UÉÎ «ªÀgÀUÀ¼ÀÄ</t>
  </si>
  <si>
    <t>PÀqÀvÀ/Cfð ¸ÀASÉå</t>
  </si>
  <si>
    <t>ಕೆಎಸ್ ಡಿಎಲ್/ಆರ್ ಟಿಐ/33/2012</t>
  </si>
  <si>
    <t>ªÀÄAdÄ£ÁxÀ ¯ÁåAqï ¸ÉÌÃ¦AUï UÀÄwÛUÉzÁgÀgÀÄ UÀÄwÛUÉ PÁ«ÄðPÀgÀ EJ¸ïL, ¦J¥sï ¥ÁªÀw¹gÀÄªÀ §UÉÎ</t>
  </si>
  <si>
    <t>ªÀÄAdÄ£ÁxÀ ¯ÁåAqï ¸ÉÌÃ¦AUï UÀÄwÛUÉzÁgÀgÀÄ UÀÄwÛUÉ PÁ«ÄðPÀgÀÄ £ÀªÀÄä ¸ÀA¸ÉÜUÉ PÉ®¸ÀPÉÌ  ºÁdgÁzÀ §UÉÎ ¥ÀæªÉÃ±À zÁégÀzÀ°è £ÀªÀÄÆ¢¹gÀÄªÀ ªÀiÁ£ÀªÀ±ÀQÛAiÀÄ «ªÀgÀUÀ¼ÀÄ</t>
  </si>
  <si>
    <t>ಕೆಎಸ್ ಡಿಎಲ್/ಆರ್ ಟಿಐ/36/2012</t>
  </si>
  <si>
    <t>ªÀÄºÁzÉÃªÀAiÀÄå.ºÉZï 
¸ÀA¸ÁÜ¥ÀPÀ gÁµÀÖç PÁæAw, ªÀÄ£É ¸ÀA.177/50, 4£ÉÃ ªÀÄÄRå gÀ¸ÉÛ, 8£ÉÃ CqÀØ gÀ¸ÉÛ, J¸ï.Dgï. £ÀUÀgÀ, ¨ÉAUÀ¼ÀÆgÀÄ-27.</t>
  </si>
  <si>
    <t>ಕೆಎಸ್ ಡಿಎಲ್/ಆರ್ ಟಿಐ/34/2012</t>
  </si>
  <si>
    <t>ಕೆಎಸ್ ಡಿಎಲ್/ಆರ್ ಟಿಐ/35/2012</t>
  </si>
  <si>
    <t>vÀªÀÄä PÀbÉÃj ªÀå¦ÛUÉ ¸ÉÃjzÀ «¨sÁUÀ ªÀÄvÀÄÛ G¥À«¨sÁUÀ PÀbÉÃjUÀ¼À°è PÁAiÀÄð ¤ªÀð»¸ÀÄwÛgÀÄªÀ J.©.¹ &amp; r zÀeÉð £ËPÀgÀgÀÄUÀ¼ÀÄ ¸ÀPÁðgÀzÀ AiÀiÁªÀ DzÉÃ±ÀzÀ°è £ÉÃªÀÄPÀªÁVzÁÝgÉ?</t>
  </si>
  <si>
    <t>ಕೆಎಸ್ ಡಿಎಲ್/ಆರ್ ಟಿಐ/37/2012</t>
  </si>
  <si>
    <t>£ÀgÀ¹AºÀªÀÄÆwð 
¸ÀA.465, ²æÃ¸ÀÄ§æªÀÄuÉåÃ±ÀégÀ PÉÆÃ. ¨ÁåAPï, C«£ÀÆå gÀ¸ÉÛ, ¨ÉAUÀ¼ÀÆgÀÄ-02.</t>
  </si>
  <si>
    <t xml:space="preserve">²æÃ. J¯ï.J¸ï. ¹PÀAzÀgï, gÀªÀgÀÄ PÉJ¸ïrJ¯ï ¸ÀA¸ÉÜAiÀÄ°è AiÀiÁªÁUÀ £ÉÃªÀÄPÀUÉÆArgÀÄvÁÛgÉ ºÁUÀÆ ¤ªÀÈwÛ ºÉÆA¢gÀÄvÁÛgÉ? </t>
  </si>
  <si>
    <t>ಕೆಎಸ್ ಡಿಎಲ್/ಆರ್ ಟಿಐ/38/2012</t>
  </si>
  <si>
    <t>¥sÉÆèÃgÁå¥ï AiÀÄAvÀæ, UÉæöÊArAUï AiÀÄAvÀæ, ¨ÉÊrAUï AiÀÄAvÀæ, PÁA¥ÁåPï PÁlð¤AUïAiÀÄAvÀæ, EªÀÅUÀ¼À£ÀÄß AiÀiÁªÁUÀ RjÃ¢ ªÀiÁrgÀÄvÁÛgÉ? EªÀÅ PÁAiÀÄð ¤ªÀð»¸ÀÄwÛgÀÄvÀÛªÉAiÉÄÃ?</t>
  </si>
  <si>
    <t>ಕೆಎಸ್ ಡಿಎಲ್/ಆರ್ ಟಿಐ/39/2012</t>
  </si>
  <si>
    <t>¨sÀæºÁ£ÀAzÀ gÉrØ 
£ÁåAiÀÄªÁ¢UÀ¼ÀÄ, ªÀÄ£É «¨sÀªÀzÀ£À, 2£ÉÃ CqÀØ gÀ¸ÉÛ, C±ÉÆÃPÀ£ÀUÀgÀ, vÀÄªÀÄPÀÆgÀÄ f¯Éè, vÀÄªÀÄPÀÆgÀÄ</t>
  </si>
  <si>
    <t>1987 jAzÀ 2012 gÀªÀgÉV£À ªÀåªÀ¸ÁÜ¥ÀPÀ ¤zÉÃð±ÀPÀgÀÄUÀ¼À «ªÀgÀUÀ¼ÀÄ</t>
  </si>
  <si>
    <t>ಕೆಎಸ್ ಡಿಎಲ್/ಆರ್ ಟಿಐ/40/2012</t>
  </si>
  <si>
    <t>gÀ«PÀÄªÀiÁgï 
¸ÀA.6, 3£ÉÃ ªÀÄÄRå gÀ¸ÉÛ, 3£ÉÃ CqÀØ gÀ¸ÉÛ, ¥ÀæPÁ±À£ÀUÀgÀ, ¨ÉAUÀ¼ÀÆgÀÄ-21.</t>
  </si>
  <si>
    <t>ಕೆಎಸ್ ಡಿಎಲ್/ಆರ್ ಟಿಐ/51/2012</t>
  </si>
  <si>
    <t>²æÃ. PÉ. UÉÆ«AzÀAiÀÄå, ¹.¸ÀA.997 EªÀgÀÄ PÉ®¸ÀPÉÌ ¸ÉÃjzÀ ºÁUÀÆ ¤ªÀÈvÉÆÛ ºÉÆA¢zÀ ¢£ÁAPÀ ªÀÄvÀÄÛ PÉJ¸ïrJ¯ï ¸ÉÆ¸ÉÊn¬ÄAzÀ JµÀÄÖ ªÉÆvÀÛªÀ£ÀÄß ¸Á®ªÁV ¥ÀqÉ¢gÀÄvÁÛgÉ?</t>
  </si>
  <si>
    <t>ಕೆಎಸ್ ಡಿಎಲ್/ಆರ್ ಟಿಐ/52/2012</t>
  </si>
  <si>
    <t>CPÀëAiÀÄ 
¸ÀA.87, ¹AzsÀÄ, ¥sÁèmï ¸ÀA.6, 1£ÉÃ ªÀÄºÀr, ªÉÄj£ï qÉæöÊªï, ªÀÄÄA§¬Ä-400002.</t>
  </si>
  <si>
    <t>PÉJ¸ïrJ¯ï PÀA¥À¤AiÀÄ ¸ÀgÀ§gÁdÄzÁgÀgÀÄ, zÁ¸ÁÛ£ÀÄzÁgÀgÀÄ, ¹&amp;K¥sï KeÉAmïì EªÀgÀ «ªÀgÀUÀ¼ÀÄ</t>
  </si>
  <si>
    <t>ಕೆಎಸ್ ಡಿಎಲ್/ಆರ್ ಟಿಐ/53/2012</t>
  </si>
  <si>
    <t>¢£ÁAPÀ: 20-02-2013 ªÀÄvÀÄÛ 21-02-2013 gÀAzÀÄ £ÀqÉzÀ CT® ¨sÁgÀvÀ ªÀÄÄµÀÌgÀzÀ°è PÉJ¸ïrJ¯ï £À°è AiÀiÁªÀ AiÀiÁªÀ ¸ÀAWÀUÀ¼ÀÄ PÀgÉ PÉÆlÄÖ ¨sÁUÀªÀ»¹gÀÄvÁÛgÉ?</t>
  </si>
  <si>
    <t>ಕೆಎಸ್ ಡಿಎಲ್/ಆರ್ ಟಿಐ/56/2012</t>
  </si>
  <si>
    <t>£ÁgÁAiÀÄt 
¸ÀA.300, 10 £ÉÃ CqÀØ gÀ¸ÉÛ, 2£ÉÃ ªÀÄÄRå gÀ¸ÉÛ, ªÀÄÄ£ÉÃ±ÀégÀ §qÁªÀuÉ, ¨ÉAUÀ¼ÀÆgÀÄ-91.</t>
  </si>
  <si>
    <t>²æÃ. JA. ¥ÀævÁ§£ï, ¹¸ÀA.537, gÀªÀgÀ£ÀÄß ¸ÉÃªÉUÉ ªÀÄgÀÄ£ÉÃªÀÄPÀ ªÀiÁrPÉÆAqÀ £ÀAvÀgÀ ªÀeÁUÉÆAqÀ CªÀ¢üUÉ PÀA¥À¤AiÀÄ J¯Áè ¸ÀªÀ®vÀÄÛUÀ¼À£ÀÄß EªÀjUÉ ¤ÃqÀ¯ÁVzÉAiÉÄÃ?</t>
  </si>
  <si>
    <t xml:space="preserve">J¸ï.gÀ«ÃAzÀæ 
¸ÀA.26, 3£ÉÃ ªÀÄÄRå gÀ¸ÉÛ, ©.PÉ. £ÀUÀgÀ, AiÀÄ±ÀªÀAvÀ¥ÀÄgÀ, ¨ÉAUÀ¼ÀÆgÀÄ-91.
</t>
  </si>
  <si>
    <t>²æÃ. UÀÄAqÀAiÀÄå gÀªÀgÀ£ÀÄß ªÀeÁUÉÆ½¹gÀÄªÀ ºÁUÀÆ PÀæªÀÄUÉÆAqÀ «ZÁgÀzÀ §UÉÎ PÉÆÃjgÀÄªÀ ªÀiÁ»w</t>
  </si>
  <si>
    <t>ಕೆಎಸ್ ಡಿಎಲ್/ಆರ್ ಟಿಐ/57/2012</t>
  </si>
  <si>
    <t>²æÃ. UÀÄAqÀAiÀÄå ¹.¸ÀA.654, EªÀgÀ£ÀÄß ¸ÉÃªÉUÉ ªÀÄgÀÄ£ÉÃªÀÄPÀ ªÀiÁqÀÄªÁUÀ AiÀiÁªÀ jÃwAiÀÄ ªÀiÁ£ÀzÀAqÀªÀ£ÀÄß C£ÀÄ¸Àj¹gÀÄªÀ §UÉÎ</t>
  </si>
  <si>
    <t>ಕೆಎಸ್ ಡಿಎಲ್/ಆರ್ ಟಿಐ/41/2012</t>
  </si>
  <si>
    <t>ಕೆಎಸ್ ಡಿಎಲ್/ಆರ್ ಟಿಐ/42/2012</t>
  </si>
  <si>
    <t>ಕೆಎಸ್ ಡಿಎಲ್/ಆರ್ ಟಿಐ/43/2012</t>
  </si>
  <si>
    <t>ಕೆಎಸ್ ಡಿಎಲ್/ಆರ್ ಟಿಐ/44/2012</t>
  </si>
  <si>
    <t>ಕೆಎಸ್ ಡಿಎಲ್/ಆರ್ ಟಿಐ/46/2012</t>
  </si>
  <si>
    <t>ಕೆಎಸ್ ಡಿಎಲ್/ಆರ್ ಟಿಐ/47/2012</t>
  </si>
  <si>
    <t>ಕೆಎಸ್ ಡಿಎಲ್/ಆರ್ ಟಿಐ/48/2012</t>
  </si>
  <si>
    <t>ಕೆಎಸ್ ಡಿಎಲ್/ಆರ್ ಟಿಐ/49/2012</t>
  </si>
  <si>
    <t>ಕೆಎಸ್ ಡಿಎಲ್/ಆರ್ ಟಿಐ/50/2012</t>
  </si>
  <si>
    <t>ಕೆಎಸ್ ಡಿಎಲ್/ಆರ್ ಟಿಐ/54/2012</t>
  </si>
  <si>
    <t>ಕೆಎಸ್ ಡಿಎಲ್/ಆರ್ ಟಿಐ/55/2012</t>
  </si>
  <si>
    <t>JA. ¹zÀÝgÁªÀÄAiÀÄå ¹.¸ÀA.827, AiÀiÁªÁUÀ PÉ®¸ÀPÉÌ ¸ÉÃjgÀÄvÁÛgÉ? AiÀiÁªÀ eÁwUÉ ¸ÉÃjgÀÄvÁÛgÉ? vÀAzÉAiÀÄ ºÉ¸ÀgÉÃ£ÀÄ? «zÁåºÀðvÉ K£ÀÄ? EªÀgÀ «¼Á¸ÀªÉÃ£ÀÄ?</t>
  </si>
  <si>
    <t>PÉ.£ÁUÀgÁdÄ 
J¸ï©JA ºÀwÛgÀ, ¨sÁUÀå®Qëöä ¦æAlgïì, vÉjPÉgÉ</t>
  </si>
  <si>
    <t>2007-08 jAzÀ 2011-12 gÀ CªÀ¢üAiÀÄ°è JµÀÄÖ GzÉÆåÃVUÀ¼ÀÄ ¤ªÀÈwÛ ºÉÆA¢gÀÄvÁÛgÉ? JµÀÖ d£À GzÉÆåÃVUÀ½UÉ ¦AZÀtÂ ¤ÃqÀ¯ÁUÀÄwÛzÉ?</t>
  </si>
  <si>
    <t>PÉ.£ÁgÁAiÀÄt 
¸ÀA.6, 3£ÉÃ CqÀØ gÀ¸ÉÛ, 3£ÉÃ ªÀÄÄRå gÀ¸ÉÛ, ¥ÀæPÁ±À£ÀUÀgÀ, ¨ÉAUÀ¼ÀÆgÀÄ-21.</t>
  </si>
  <si>
    <t>²æÃ. PÉ. UÉÆ«AzÀAiÀÄå, ¹.¸ÀA.997 EªÀgÀÄ PÉ®¸ÀPÉÌ ¸ÉÃjzÀ ¢£ÁAPÀ ¢AzÀ ªÀÄ£ÉAiÀÄ «¼Á¸ÀªÀ£ÀÄß §zÀ¯Á¬Ä¹zÀÝgÉ w½¸ÀÄªÀÅzÀÄ</t>
  </si>
  <si>
    <t xml:space="preserve">J£ï.JA.VjÃ±ï
¸ÀA.411, 2£ÉÃ ªÀÄºÀr, 5£ÉÃ ¨ÁèPï, 3£ÉÃ ªÀÄÄRå gÀ¸ÉÛ, AiÀÄ®ºÀAPÀ £ÀÆå mË£ï, ¨ÉAUÀ¼ÀÆgÀÄ-64. </t>
  </si>
  <si>
    <t>²æÃ. ªÀÄºÁzÉÃªÀ ºÉUÀqÉ ¹.¸ÀA.844 EªÀgÀÄ ±ÁSÁ PÀbÉÃjUÀ¼À°è 06-06-1994 jAzÀ 31-07-2004 gÀ CªÀ¢üAiÀÄ°è PÁAiÀÄð ¤ªÀð»¹gÀÄªÀ ºÁdgÁw «ªÀgÀ</t>
  </si>
  <si>
    <t>¹.PÉ.¸Á«wæ 
¹.¸ÀA.1260, UÀÄt ªÀÄlÖ «¨sÁUÀ, PÉJ¸ïrJ¯ï, ¨ÉAUÀ¼ÀÆgÀÄ-55.</t>
  </si>
  <si>
    <t xml:space="preserve">PQjAiÀÄ C¢üPÁj ºÀÄzÉÝUÉ Cfð ¸À°è¹zÀªÀgÀ ºÉ¸ÀgÀÄUÀ¼ÀÄ, CªÀgÀÄUÀ¼ÀÄ ¸ÉÃªÁ »jvÀ£À, ¥Àæ±Éß ¥ÀwæPÉ, GvÀÛgÀ ¥ÀwæPÉ, DAiÉÄÌUÉÆAqÀªÀgÀÄ JµÀÄÖ d£À? DAiÉÄÌUÉÆ¼Àî¢gÀÄªÀgÀÄ JµÀÄÖ d£À? DAiÉÄÌUÉÆ¼Àî¢gÀ®Ä PÁgÀt? DAiÉÄÌ ªÀiÁqÀ®Ä ¸À«ÄwAiÀÄÄ AiÀiÁªÀ ªÀiÁ£ÀzÀAqÀ C£ÀÄ¸Àj¹zÉ? </t>
  </si>
  <si>
    <t>²æÃ. JA. ¥ÀævÁ§£ï, ¹¸ÀA.537, ªÀiÁdðPÀ «¨sÁUÀ DzÀ EªÀgÀÄ AiÀiÁªÀ ªÀµÀðzÀ°è PÀA¥À¤AiÀÄ ¸ÉÃªÉ¬ÄAzÀ ªÀeÁUÉÆArzÀÝgÀÄ? ªÀÄvÀÄÛ JµÀÄÖ ªÀµÀðUÀ¼À PÁ® ªÀeÁ DVzÀÝgÀÄ? EªÀgÀ£ÀÄß ªÀÄgÀÄ £ÉÃªÀÄPÀ ªÀiÁrPÉÆ¼Àî®Ä PÁgÀtªÉÃ£ÀÄ?</t>
  </si>
  <si>
    <t>J.PÀÄªÀiÁgï 
¸ÀA.111, 9/11, 2£ÉÃ PÁæ¸ï, ¹é«ÄAUï ¥ÀÆ¯ï JPïìmÉA£Àë£ï, ªÀÄ¯Éè±ÀégÀA, ¨ÉAUÀ¼ÀÆgÀÄ-03.</t>
  </si>
  <si>
    <t>ªÉÄ|| ¹AUÁgÉ¤ PÉÆ®jÃ¸ï, PÉÆvÀÛUÀÄqÀA E°èAzÀ PÀ°èzÀÝ®Ä RjÃ¢¹zÀÄÝ EzÀgÀ UÀÄtªÀÄlÖ ¥Àj²Ã°¸À¯ÁVzÉAiÉÄÃ?</t>
  </si>
  <si>
    <t>PÀ£ÁðlPÀ ¸ÀPÁðgÀzÀ ªÁå¦ÛAiÀÄ°ègÀÄªÀ ««zsÀ E¯ÁSÉ, ¤UàªÀÄ PÀA¥À¤AiÀÄ ªÀÄÄRå PÀbÉÃjUÀ¼À ªÀÄÄRå¸ÀÜgÀ ºÉ¸ÀgÀ£ÀÄß M¼ÀUÉÆAqÀ CAZÉ «¼Á¸À «ªÀgÀUÀ¼ÀÄ</t>
  </si>
  <si>
    <t xml:space="preserve">PÉJ¸ïrJ¯ï ¸ÀA¸ÉÜöAiÀÄ ¨ÉAUÀ¼ÀÆgÀÄ «¨sÁUÀzÀ°è AiÀiÁªÀ AiÀiÁªÀ PÉ®¸ÀUÀ½UÉ UÀÄwÛUÉ ¤ÃqÀ¯ÁVzÉ? UÀÄwÛUÉzÁgÀgÀ ¸ÀA¥ÀÆtð «ªÀgÀ ¤ÃqÀÄªÀÅzÀÄ? JµÀÄÖ ªÀµÀðUÀ½AzÀ PÉ®¸À ¤ªÀð»¸ÀÄwÛzÁÝgÉ? </t>
  </si>
  <si>
    <t>dAiÀÄ¥ÀæPÁ±ï 
¸ÀA.12, 7£ÉÃ ¹ ªÀÄÄRå gÀ¸ÉÛ, 3£ÉÃ ºÀAvÀ, 4£ÉÃ ¨ÁèPï, §¸ÀªÉÃ±ÀégÀ£ÀUÀgÀ, ¨ÉAUÀ¼ÀÆgÀÄ-79.</t>
  </si>
  <si>
    <t>1. ²ÃAiÀÄ §lgï, 2. CªÉÄÊj¸ï D¬Ä¯ï, 3. ªÉnªÀlð D¬Ä¯ï, 4. ¥ÀZÉÆÃ° D¬Ä¯ï, 5. dgÉÃ¤AiÀÄA D¬Ä¯ï EªÀÅUÀ¼À ¸ÉÖ¹¦üPÉÃµÀ£ï ºÁUÀÆ ¸ÁåA¥À¯ï UÀÄtªÀÄlÖ ªÀgÀ¢</t>
  </si>
  <si>
    <t>mÉAqÀgï ¸ÀA.PÉJ¸ïrJ¯ï/2012-13/LJ£ïr808 ªÉnªÀlð D¬Ä¯ï ¸ÁåA¥À¯ï ªÀgÀ¢ ºÁUÀÆ ©qÀØgï UÀ¼À «ªÀgÀ</t>
  </si>
  <si>
    <t>ªÉÆºÀ£ï PÀÄªÀiÁgï 
¸ÀA.134, 1£ÉÃ ªÀÄºÀr, J¸ïºÉZïLf¹, 9£ÉÃ ¨ÁèPï, AiÀÄ®ºÀAPÀ £ÀÆå mË£À, ¨ÉAUÀ¼ÀÆgÀÄ -64.</t>
  </si>
  <si>
    <t>²æÃ. ªÀÄºÁzÉÃªÀ ºÉUÀqÉ EªÀgÀ ¸À«ð¸ï gÉPÁqïð ¤ÃqÀÄªÀ §UÉÎ</t>
  </si>
  <si>
    <t>dAiÀÄPÉÆ£ÁAiÀÄPïÌ 
¸ÀA.180, f ¨ÁèPï, 3£ÉÃ ªÀÄºÀr, £ÀÆå C°¥ÉÆgï, PÉÆ®ÌvÁÛ-53.</t>
  </si>
  <si>
    <t>Kgï PÀA¥ÉæöÊ¸Àgï, Kgï PÀArÃµÀ¤Auï PÀA¥ÉæöÊ¸Àgï ªÀÄvÀÄÛ £ÀÄåªÀiÁånPï lÆ¯ïì ºÁUÀÆ ªÀ¸ÀÄÛUÀ¼À£ÀÄß PÁSÁð£ÉAiÀÄ°è C¼ÀªÀr¹gÀÄªÀ «ªÀgÀUÀ¼ÀÄ</t>
  </si>
  <si>
    <t>©. C£Éé±Á, 
¥sÁèmï ¸ÀA.203, ¸Áéw ºÉÊmïì, ¥Àæ±ÁAvÀ£ÀUÀgÀ, ¹PÀAzÀgÁ¨Ázï-560062.</t>
  </si>
  <si>
    <t>PÁ£ÀÆàgï ±ÁSÉ ¤ªÁðºÀPÀgÁzÀ ©. ²æÃ¤ªÁ¸À ªÀÄÆwð gÀªÀjUÉ ¸ÀA§A¢ü¹zÀ PÉÆÃlð wÃ¦ð£À ªÉÄÃ¯É ¸ÀA¸ÉÜAiÀÄÄ K£ÀÄ PÀæªÀÄ vÉUÉzÀÄPÉÆArzÉ JA§ÄzÀgÀ §UÉÎ ªÀiÁ»w</t>
  </si>
  <si>
    <t xml:space="preserve">ªÉAPÀmÉÃ±ÀAiÀÄå </t>
  </si>
  <si>
    <t>¸ÁªÀÄ£Àå ªÀiÁ»w</t>
  </si>
  <si>
    <t>¸ÀÁªÀiÁ£Àå ªÀiÁ»w</t>
  </si>
  <si>
    <t xml:space="preserve">D£ÀAzï PÀÄªÀiÁgï </t>
  </si>
  <si>
    <t xml:space="preserve">Dgï.¸ÀwÃ±ï </t>
  </si>
  <si>
    <t>©ÃªÀÄ¥Àà UÀÄAqÀ¥Àà</t>
  </si>
  <si>
    <t>GªÀiÁ±ÀAPÀgï C¥Á°</t>
  </si>
  <si>
    <t>JA.¥ÀævÁ§£ï gÀªÀgÀ Cfð</t>
  </si>
  <si>
    <t>ªÀiÁ»w ºÀPÀÄÌ C¢ü¤AiÀÄªÀÄ 2005 ¥ÀæPÀgÀt 4(1) (J) gÀ ªÀiÁ»w 2009-10</t>
  </si>
  <si>
    <t>ಕೆಎಸ್ ಡಿಎಲ್/ಆರ್ ಟಿಐ/01/2009</t>
  </si>
  <si>
    <t>20.12.2008</t>
  </si>
  <si>
    <t>06.01.2009</t>
  </si>
  <si>
    <t>04.05.2009</t>
  </si>
  <si>
    <t>09.05.2009</t>
  </si>
  <si>
    <t>06.05.2009</t>
  </si>
  <si>
    <t>04.06.2009</t>
  </si>
  <si>
    <t>20.05.2009</t>
  </si>
  <si>
    <t>23.05.2009
17.06.2009</t>
  </si>
  <si>
    <t>19.06.2009</t>
  </si>
  <si>
    <t>21.08.2009</t>
  </si>
  <si>
    <t>-</t>
  </si>
  <si>
    <t>20.10.2009</t>
  </si>
  <si>
    <t>19.11.2009</t>
  </si>
  <si>
    <t>12.11.2009</t>
  </si>
  <si>
    <t>16.12.2009</t>
  </si>
  <si>
    <t>18.12.2009</t>
  </si>
  <si>
    <t>11.01.2010</t>
  </si>
  <si>
    <t>24.02.2010</t>
  </si>
  <si>
    <t>21.12.2009</t>
  </si>
  <si>
    <t>20.07.2009</t>
  </si>
  <si>
    <t>04.10.2009
07.11.2009</t>
  </si>
  <si>
    <t>21.10.2009</t>
  </si>
  <si>
    <t>04.10.2009
19.11.2009</t>
  </si>
  <si>
    <t>28.10.2009</t>
  </si>
  <si>
    <t>20.11.2009</t>
  </si>
  <si>
    <t>11.12.2009</t>
  </si>
  <si>
    <t>24.12.2009</t>
  </si>
  <si>
    <t>10.06.2010</t>
  </si>
  <si>
    <t>29.12.2009</t>
  </si>
  <si>
    <t>13.01.2010</t>
  </si>
  <si>
    <t>18.02.2010</t>
  </si>
  <si>
    <t>19.01.2010</t>
  </si>
  <si>
    <t xml:space="preserve">20.09.2009/
25.06.2009
</t>
  </si>
  <si>
    <t>ಕೆಎಸ್ ಡಿಎಲ್/ಆರ್ ಟಿಐ/02/2009</t>
  </si>
  <si>
    <t>C£ÀAvÀ gÁªÀÄAiÀÄå gÀªÀgÀ Cfð</t>
  </si>
  <si>
    <t>w¥ÉàÃ¸Áé«Ä gÀªÀgÀ Cfð</t>
  </si>
  <si>
    <t>n.¸ÉÆÃªÀÄ±ÉÃRgï gÀªÀgÀ Cfð</t>
  </si>
  <si>
    <t>PÉ.£ÀgÉÃAzÀæ gÀªÀgÀ Cfð</t>
  </si>
  <si>
    <t>ºÉZï.r.gÀAUÀ¥Àà gÀªÀgÀ Cfð</t>
  </si>
  <si>
    <t>PÉ.DAd£ÉÃAiÀÄ gÀªÀgÀ Cfð</t>
  </si>
  <si>
    <t>£ÀÆgÀÄ¯Áè ºÀÄ¸ÉÃ£ï gÀªÀgÀ Cfð</t>
  </si>
  <si>
    <t>gÀ«ÃAzÀæ ªÉÄgÀªÁqÀ gÀªÀgÀ Cfð</t>
  </si>
  <si>
    <t>J¸ï.±ÁAvÀPÀÄªÀiÁgÀ gÀªÀgÀ Cfð</t>
  </si>
  <si>
    <t>¸ÉÊAiÀÄzï gÀhÄÄ°áPÀgï gÀªÀgÀ Cfð</t>
  </si>
  <si>
    <t>J£ï.¦.CªÀÄÈvÉÃ±ï gÀªÀgÀ Cfð</t>
  </si>
  <si>
    <t>«£ÁAiÀÄPÀ gÀªÀgÀ Cfð</t>
  </si>
  <si>
    <t>²æÃ¤ªÁ¸À gÀªÀgÀ Cfð</t>
  </si>
  <si>
    <t>¸Ë¨sÁUÀåªÀÄä gÀªÀgÀ Cfð</t>
  </si>
  <si>
    <t>©.Dgï.²æÃ¤ªÁ¸À gÀªÀgÀ Cfð</t>
  </si>
  <si>
    <t>PÉ.®Qêöä£ÁgÁAiÀÄt  gÀªÀgÀ Cfð</t>
  </si>
  <si>
    <t>¸ÁªÀiÁ£Àå ªÀiÁ»w</t>
  </si>
  <si>
    <t xml:space="preserve">PÉ.JA. ªÀ¸ÀAvÀPÀÄªÀiÁgÀ </t>
  </si>
  <si>
    <t>29.08.2009</t>
  </si>
  <si>
    <t>ಕೆಎಸ್ ಡಿಎಲ್/ಆರ್ ಟಿಐ/03/2009</t>
  </si>
  <si>
    <t>ಕೆಎಸ್ ಡಿಎಲ್/ಆರ್ ಟಿಐ/04/2009</t>
  </si>
  <si>
    <t>ಕೆಎಸ್ ಡಿಎಲ್/ಆರ್ ಟಿಐ/05/2009</t>
  </si>
  <si>
    <t>ಕೆಎಸ್ ಡಿಎಲ್/ಆರ್ ಟಿಐ/06/2009</t>
  </si>
  <si>
    <t>ಕೆಎಸ್ ಡಿಎಲ್/ಆರ್ ಟಿಐ/07/2009</t>
  </si>
  <si>
    <t>ಕೆಎಸ್ ಡಿಎಲ್/ಆರ್ ಟಿಐ/08/2009</t>
  </si>
  <si>
    <t>ಕೆಎಸ್ ಡಿಎಲ್/ಆರ್ ಟಿಐ/09/2009</t>
  </si>
  <si>
    <t>ಕೆಎಸ್ ಡಿಎಲ್/ಆರ್ ಟಿಐ/10/2009</t>
  </si>
  <si>
    <t>ಕೆಎಸ್ ಡಿಎಲ್/ಆರ್ ಟಿಐ/11/2009</t>
  </si>
  <si>
    <t>ಕೆಎಸ್ ಡಿಎಲ್/ಆರ್ ಟಿಐ/12/2009</t>
  </si>
  <si>
    <t>ಕೆಎಸ್ ಡಿಎಲ್/ಆರ್ ಟಿಐ/13/2009</t>
  </si>
  <si>
    <t>ಕೆಎಸ್ ಡಿಎಲ್/ಆರ್ ಟಿಐ/14/2009</t>
  </si>
  <si>
    <t>ಕೆಎಸ್ ಡಿಎಲ್/ಆರ್ ಟಿಐ/15/2009</t>
  </si>
  <si>
    <t>ಕೆಎಸ್ ಡಿಎಲ್/ಆರ್ ಟಿಐ/16/2009</t>
  </si>
  <si>
    <t>ಕೆಎಸ್ ಡಿಎಲ್/ಆರ್ ಟಿಐ/17/2009</t>
  </si>
  <si>
    <t>ªÀiÁ»w ºÀPÀÄÌ C¢ü¤AiÀÄªÀÄ 2005 ¥ÀæPÀgÀt 4(1) (J) gÀ ªÀiÁ»w 2008-09</t>
  </si>
  <si>
    <t>ªÀÄj¸Áé«Ä 
¸ÀA.630, 11£ÉÃ ªÀÄÄRå gÀ¸ÉÛ, 1 £ÉÃ ºÀAvÀ, 3£ÉÃ ¨ÁèPï, §¸ÀªÉÃ±Àé£ÀUÀgÀ, ¨ÉAUÀ¼ÀÆgÀÄ</t>
  </si>
  <si>
    <t>¸ÁªÀiÁ£Àå</t>
  </si>
  <si>
    <t>16.04.2010</t>
  </si>
  <si>
    <t>12.05.2010</t>
  </si>
  <si>
    <t>30.04.2010</t>
  </si>
  <si>
    <t>10.05.2010</t>
  </si>
  <si>
    <t>17.07.2010</t>
  </si>
  <si>
    <t>22.07.2010</t>
  </si>
  <si>
    <t>23.07.2010</t>
  </si>
  <si>
    <t>04.08.2010</t>
  </si>
  <si>
    <t>12.08.2010</t>
  </si>
  <si>
    <t>08.09.2010</t>
  </si>
  <si>
    <t>04.09.2010</t>
  </si>
  <si>
    <t>20.09.2010</t>
  </si>
  <si>
    <t>15.09.2010</t>
  </si>
  <si>
    <t>01.10.2010</t>
  </si>
  <si>
    <t>16.09.2010</t>
  </si>
  <si>
    <t>23.09.2010
04.10.2010</t>
  </si>
  <si>
    <t>22.09.2010</t>
  </si>
  <si>
    <t>25.09.2010
12.11.2010</t>
  </si>
  <si>
    <t>30.09.2010</t>
  </si>
  <si>
    <t>05.10.2010</t>
  </si>
  <si>
    <t>04.11.2010</t>
  </si>
  <si>
    <t xml:space="preserve">23.10.2010
22.11.2010
</t>
  </si>
  <si>
    <t>06.10.2010</t>
  </si>
  <si>
    <t>22.11.2010</t>
  </si>
  <si>
    <t>19.10.2010</t>
  </si>
  <si>
    <t>16.11.2010</t>
  </si>
  <si>
    <t>12.11.2010</t>
  </si>
  <si>
    <t>11.12.2010</t>
  </si>
  <si>
    <t>15.11.2010</t>
  </si>
  <si>
    <t>14.12.2010</t>
  </si>
  <si>
    <t>27.11.2010</t>
  </si>
  <si>
    <t>03.01.2011</t>
  </si>
  <si>
    <t>07.12.2010</t>
  </si>
  <si>
    <t>20.12.2010</t>
  </si>
  <si>
    <t>19.01.2011</t>
  </si>
  <si>
    <t>05.01.2011</t>
  </si>
  <si>
    <t>21.11.2011</t>
  </si>
  <si>
    <t>03.02.2011</t>
  </si>
  <si>
    <t>12.02.2011</t>
  </si>
  <si>
    <t>s¸ÀA¢Ã¥ï PÀÈµÀÚ gÀªÀgÀ Cfð</t>
  </si>
  <si>
    <t>C©üªÀiÁ¤ £ÀgÉÃAzÀæ gÁdÄ gÀªÀgÀ Cfð</t>
  </si>
  <si>
    <t>f.Dgï.±ÀªÀ±ÀAPÀgï gÀªÀgÀ Cfð</t>
  </si>
  <si>
    <t>ªÀÄºÀªÉÆzïSÁ¹A gÀªÀgÀ Cfð</t>
  </si>
  <si>
    <t>gÁºÀÄ¯ï Dgï gÀªÀgÀ Cfð</t>
  </si>
  <si>
    <t>dAiÀÄ¥ÀæPÁ±ï.r.« gÀªÀgÀ Cfð</t>
  </si>
  <si>
    <t>¹.ªÀÄ£ÉÆÃeï gÀªÀgÀ Cfð</t>
  </si>
  <si>
    <t>ªÀÄ°èPÁdð£ï gÀªÀgÀ Cfð</t>
  </si>
  <si>
    <t>f.Dgï w¥ÉàÃ¸Áé«Ä gÀªÀgÀ Cfð</t>
  </si>
  <si>
    <t>n.J£ï.UÀjÃ±ï gÀªÀgÀ Cfð</t>
  </si>
  <si>
    <t>¨ÁålgÁAiÀÄ¥Àà gÀªÀgÀ Cfð</t>
  </si>
  <si>
    <t>ªÀiÁ»w ºÀPÀÄÌ C¢ü¤AiÀÄªÀÄ 2005 ¥ÀæPÀgÀt 4(1) (J) gÀ ªÀiÁ»w 2010-11</t>
  </si>
  <si>
    <t>CfðzÁgÀgÀÄ ªÀiÁ»w ¥ÀqÉ¢gÀÄªÀÅ¢®è</t>
  </si>
  <si>
    <t>f.Dgï.²ªÀ±ÀAPÀgï gÀªÀgÀ Cfð</t>
  </si>
  <si>
    <t>¥ÀªÀ£Á gÀªÀgÀ Cfð</t>
  </si>
  <si>
    <t>¹.ªÀÄAdÄ gÀªÀgÀ Cfð</t>
  </si>
  <si>
    <t>04.10.2010</t>
  </si>
  <si>
    <t>20.10.2010</t>
  </si>
  <si>
    <t>n.J£ï.VjÃ±ï gÀªÀgÀ Cfð</t>
  </si>
  <si>
    <t>ಕೆಎಸ್ ಡಿಎಲ್/ಆರ್ ಟಿಐ/01/2010-11</t>
  </si>
  <si>
    <t>ಕೆಎಸ್ ಡಿಎಲ್/ಆರ್ ಟಿಐ/02/2010-11</t>
  </si>
  <si>
    <t>ಕೆಎಸ್ ಡಿಎಲ್/ಆರ್ ಟಿಐ/03/2010-11</t>
  </si>
  <si>
    <t>ಕೆಎಸ್ ಡಿಎಲ್/ಆರ್ ಟಿಐ/04/2010-11</t>
  </si>
  <si>
    <t>ಕೆಎಸ್ ಡಿಎಲ್/ಆರ್ ಟಿಐ/05/2010-11</t>
  </si>
  <si>
    <t>ಕೆಎಸ್ ಡಿಎಲ್/ಆರ್ ಟಿಐ/06/2010-11</t>
  </si>
  <si>
    <t>ಕೆಎಸ್ ಡಿಎಲ್/ಆರ್ ಟಿಐ/07/2010-11</t>
  </si>
  <si>
    <t>ಕೆಎಸ್ ಡಿಎಲ್/ಆರ್ ಟಿಐ/08/2010-11</t>
  </si>
  <si>
    <t>ಕೆಎಸ್ ಡಿಎಲ್/ಆರ್ ಟಿಐ/09/2010-11</t>
  </si>
  <si>
    <t>ಕೆಎಸ್ ಡಿಎಲ್/ಆರ್ ಟಿಐ/10/2010-11</t>
  </si>
  <si>
    <t>ಕೆಎಸ್ ಡಿಎಲ್/ಆರ್ ಟಿಐ/11/2010-11</t>
  </si>
  <si>
    <t>ಕೆಎಸ್ ಡಿಎಲ್/ಆರ್ ಟಿಐ/12/2010-11</t>
  </si>
  <si>
    <t>ಕೆಎಸ್ ಡಿಎಲ್/ಆರ್ ಟಿಐ/13/2010-11</t>
  </si>
  <si>
    <t>ಕೆಎಸ್ ಡಿಎಲ್/ಆರ್ ಟಿಐ/14/2010-11</t>
  </si>
  <si>
    <t>ಕೆಎಸ್ ಡಿಎಲ್/ಆರ್ ಟಿಐ/15/2010-11</t>
  </si>
  <si>
    <t>ಕೆಎಸ್ ಡಿಎಲ್/ಆರ್ ಟಿಐ/16/2010-11</t>
  </si>
  <si>
    <t>ಕೆಎಸ್ ಡಿಎಲ್/ಆರ್ ಟಿಐ/17/2010-11</t>
  </si>
  <si>
    <t>ಕೆಎಸ್ ಡಿಎಲ್/ಆರ್ ಟಿಐ/19/2010-11</t>
  </si>
  <si>
    <t>ಕೆಎಸ್ ಡಿಎಲ್/ಆರ್ ಟಿಐ/18/2010-11</t>
  </si>
  <si>
    <t>ಕೆಎಸ್ ಡಿಎಲ್/ಆರ್ ಟಿಐ/20/2010-11</t>
  </si>
  <si>
    <t>ಕೆಎಸ್ ಡಿಎಲ್/ಆರ್ ಟಿಐ/21/2010-11</t>
  </si>
  <si>
    <t>ಕೆಎಸ್ ಡಿಎಲ್/ಆರ್ ಟಿಐ/25/2010-11</t>
  </si>
  <si>
    <t>ಕೆಎಸ್ ಡಿಎಲ್/ಆರ್ ಟಿಐ/26/2010-11</t>
  </si>
  <si>
    <t>ಕೆಎಸ್ ಡಿಎಲ್/ಆರ್ ಟಿಐ/27/2010-11</t>
  </si>
  <si>
    <t>ಕೆಎಸ್ ಡಿಎಲ್/ಆರ್ ಟಿಐ/22/2010-11</t>
  </si>
  <si>
    <t>ಕೆಎಸ್ ಡಿಎಲ್/ಆರ್ ಟಿಐ/23/2010-11</t>
  </si>
  <si>
    <t>ಕೆಎಸ್ ಡಿಎಲ್/ಆರ್ ಟಿಐ/24/2010-11</t>
  </si>
  <si>
    <t>ªÀiÁ»w ºÀPÀÄÌ C¢ü¤AiÀÄªÀÄ 2005 ¥ÀæPÀgÀt 4(1) (J) gÀ ªÀiÁ»w 2011-12</t>
  </si>
  <si>
    <t xml:space="preserve">PÀÈµÀÚ¥Àà gÀªÀgÀ Cfð </t>
  </si>
  <si>
    <t>ªÀÄ°èPÁdð£À gÀªÀgÀ Cfð</t>
  </si>
  <si>
    <t>ºÀµÀð ºÀÄ¸ÉÃ£ï gÀªÀgÀ Cfð</t>
  </si>
  <si>
    <t>¦.¥À¸À£ÀßPÀÄªÀiÁgï gÀªÀgÀ Cf</t>
  </si>
  <si>
    <t>©.J¸ï.£ÁUÀgÁdÄ gÀªÀgÀ Cfð</t>
  </si>
  <si>
    <t>f.UÀÄAqÀAiÀÄå gÀªÀgÀ Cfð</t>
  </si>
  <si>
    <t>f.Dgï.¥ÀæPÁ±ï gÀªÀgÀ Cfð</t>
  </si>
  <si>
    <t>gÉÃªÀtÚ ¹zÀÝ¥Àà gÀªÀgÀ Cfð</t>
  </si>
  <si>
    <t>«.J¸ï.ªÉAPÀmÉÃ±ïUËqÀ gÀªÀgÀ Cfð</t>
  </si>
  <si>
    <t>¦.JA.£ÁAiÀÄPïÌ gÀªÀgÀ Cfð</t>
  </si>
  <si>
    <t>¥À®è« gÀªÀgÀ Cfð</t>
  </si>
  <si>
    <t>¤ªÀÄð®.© gÀªÀgÀ Cfð</t>
  </si>
  <si>
    <t>Dgï.gÁªÀÄªÀÄÆwð gÀªÀgÀ Cfð</t>
  </si>
  <si>
    <t>eÉ.PÀÄªÀiÁgÀ¸Áé«Ä gÀªÀgÀ Cfð</t>
  </si>
  <si>
    <t>ºÉZï £ÁUÀgÁdÄ gÀªÀgÀ Cfð</t>
  </si>
  <si>
    <t xml:space="preserve">©.KPÁAvï gÀªÀgÀ Cfð </t>
  </si>
  <si>
    <t>JA.¸ÀÄ¢üÃgï gÀªÀgÀ Cfð</t>
  </si>
  <si>
    <t>®QëöäÃ£ÁgÁAiÀÄt gÀªÀgÀ Cfð</t>
  </si>
  <si>
    <t>UÀÄAqÀAiÀÄå gÀªÀgÀ Cfð</t>
  </si>
  <si>
    <t>qÁ|| AiÀÄj¸Áé«Ä gÀªÀgÀ Cfð</t>
  </si>
  <si>
    <t>¸ÀÄ¨sÁ¶tÂ gÀªÀgÀ Cfð</t>
  </si>
  <si>
    <t>Dgï.gÀ«ZÀAzÀæ gÀªÀgÀ Cfð</t>
  </si>
  <si>
    <t>f.ºÉZï.ZÀAzÀæ±ÉÃRgï gÀªÀgÀ Cfð</t>
  </si>
  <si>
    <t>±ÀA¨sÀÄ°AUÀ gÀªÀgÀ Cfð</t>
  </si>
  <si>
    <t>C«ÄÃgï SÁ£ï gÀªÀgÀ Cfð</t>
  </si>
  <si>
    <t>¦.¸ÀÄ¨sÁ¶tÂ gÀªÀgÀ Cfð</t>
  </si>
  <si>
    <t>¥Àæ¨sÀÄ°AUÀ gÀªÀgÀ Cfð</t>
  </si>
  <si>
    <t>J¸ï.zsÁgÀ gÀªÀgÀ Cfð</t>
  </si>
  <si>
    <t>06.04.2011</t>
  </si>
  <si>
    <t>19.04.2011</t>
  </si>
  <si>
    <t>07.04.2011</t>
  </si>
  <si>
    <t>07.06.2011</t>
  </si>
  <si>
    <t>09.04.2011</t>
  </si>
  <si>
    <t>02.04.2011</t>
  </si>
  <si>
    <t>27.04.2011</t>
  </si>
  <si>
    <t>13.05.2011</t>
  </si>
  <si>
    <t>25.05.2011</t>
  </si>
  <si>
    <t>30.05.2011</t>
  </si>
  <si>
    <t>20.06.2011</t>
  </si>
  <si>
    <t>13.06.2011</t>
  </si>
  <si>
    <t>13.07.2011</t>
  </si>
  <si>
    <t>10.06.2011</t>
  </si>
  <si>
    <t>23.06.2011</t>
  </si>
  <si>
    <t>11.07.2011</t>
  </si>
  <si>
    <t>23.07.2011</t>
  </si>
  <si>
    <t>22.08.2011</t>
  </si>
  <si>
    <t>18.08.2011</t>
  </si>
  <si>
    <t>19.09.2011</t>
  </si>
  <si>
    <t>19.08.2011</t>
  </si>
  <si>
    <t>23.08.2011</t>
  </si>
  <si>
    <t>27.08.2011</t>
  </si>
  <si>
    <t>29.08.2011</t>
  </si>
  <si>
    <t>26.09.2011</t>
  </si>
  <si>
    <t>08.09.2011</t>
  </si>
  <si>
    <t>17.10.2011</t>
  </si>
  <si>
    <t>28.09.2011</t>
  </si>
  <si>
    <t>29.10.2011</t>
  </si>
  <si>
    <t>28.11.2011</t>
  </si>
  <si>
    <t>29.11.2011</t>
  </si>
  <si>
    <t>17.11.2011</t>
  </si>
  <si>
    <t>03.12.2011</t>
  </si>
  <si>
    <t>10.12.2011</t>
  </si>
  <si>
    <t>02.12.2011</t>
  </si>
  <si>
    <t>09.12.2011</t>
  </si>
  <si>
    <t>11.01.2012</t>
  </si>
  <si>
    <t>29.12.2011</t>
  </si>
  <si>
    <t>25.01.2012</t>
  </si>
  <si>
    <t>31.12.2011</t>
  </si>
  <si>
    <t>12.01.2012</t>
  </si>
  <si>
    <t>13.01.2012</t>
  </si>
  <si>
    <t>28.01.2012</t>
  </si>
  <si>
    <t>31.01.2012</t>
  </si>
  <si>
    <t>10.02.2012</t>
  </si>
  <si>
    <t>13.02.2012</t>
  </si>
  <si>
    <t>15.02.2012</t>
  </si>
  <si>
    <t>16.02.2012</t>
  </si>
  <si>
    <t>27.02.2012</t>
  </si>
  <si>
    <t>05.03.2012</t>
  </si>
  <si>
    <t>10.03.2012</t>
  </si>
  <si>
    <t>17.03.2012</t>
  </si>
  <si>
    <t>21.03.2012</t>
  </si>
  <si>
    <t>30.03.2012</t>
  </si>
  <si>
    <t>ಕೆಎಸ್ ಡಿಎಲ್/ಆರ್ ಟಿಐ/01/2011-12</t>
  </si>
  <si>
    <t>ಕೆಎಸ್ ಡಿಎಲ್/ಆರ್ ಟಿಐ/02/2011-12</t>
  </si>
  <si>
    <t>ಕೆಎಸ್ ಡಿಎಲ್/ಆರ್ ಟಿಐ/03/2011-12</t>
  </si>
  <si>
    <t>ಕೆಎಸ್ ಡಿಎಲ್/ಆರ್ ಟಿಐ/04/2011-12</t>
  </si>
  <si>
    <t>ಕೆಎಸ್ ಡಿಎಲ್/ಆರ್ ಟಿಐ/05/2011-12</t>
  </si>
  <si>
    <t>ಕೆಎಸ್ ಡಿಎಲ್/ಆರ್ ಟಿಐ/07/2011-12</t>
  </si>
  <si>
    <t>ಕೆಎಸ್ ಡಿಎಲ್/ಆರ್ ಟಿಐ/08/2011-12</t>
  </si>
  <si>
    <t>ಕೆಎಸ್ ಡಿಎಲ್/ಆರ್ ಟಿಐ/10/2011-12</t>
  </si>
  <si>
    <t>ಕೆಎಸ್ ಡಿಎಲ್/ಆರ್ ಟಿಐ/11/2011-12</t>
  </si>
  <si>
    <t>ಕೆಎಸ್ ಡಿಎಲ್/ಆರ್ ಟಿಐ/13/2011-12</t>
  </si>
  <si>
    <t>ಕೆಎಸ್ ಡಿಎಲ್/ಆರ್ ಟಿಐ/14/2011-12</t>
  </si>
  <si>
    <t>ಕೆಎಸ್ ಡಿಎಲ್/ಆರ್ ಟಿಐ/15/2011-12</t>
  </si>
  <si>
    <t>ಕೆಎಸ್ ಡಿಎಲ್/ಆರ್ ಟಿಐ/16/2011-12</t>
  </si>
  <si>
    <t>ಕೆಎಸ್ ಡಿಎಲ್/ಆರ್ ಟಿಐ/17/2011-12</t>
  </si>
  <si>
    <t>ಕೆಎಸ್ ಡಿಎಲ್/ಆರ್ ಟಿಐ/18/2011-12</t>
  </si>
  <si>
    <t>ಕೆಎಸ್ ಡಿಎಲ್/ಆರ್ ಟಿಐ/19/2011-12</t>
  </si>
  <si>
    <t>ಕೆಎಸ್ ಡಿಎಲ್/ಆರ್ ಟಿಐ/20/2011-12</t>
  </si>
  <si>
    <t>ಕೆಎಸ್ ಡಿಎಲ್/ಆರ್ ಟಿಐ/21/2011-12</t>
  </si>
  <si>
    <t>ಕೆಎಸ್ ಡಿಎಲ್/ಆರ್ ಟಿಐ/22/2011-12</t>
  </si>
  <si>
    <t>ಕೆಎಸ್ ಡಿಎಲ್/ಆರ್ ಟಿಐ/23/2011-12</t>
  </si>
  <si>
    <t>ಕೆಎಸ್ ಡಿಎಲ್/ಆರ್ ಟಿಐ/24/2011-12</t>
  </si>
  <si>
    <t>ಕೆಎಸ್ ಡಿಎಲ್/ಆರ್ ಟಿಐ/25/2011-12</t>
  </si>
  <si>
    <t>ಕೆಎಸ್ ಡಿಎಲ್/ಆರ್ ಟಿಐ/26/2011-12</t>
  </si>
  <si>
    <t>ಕೆಎಸ್ ಡಿಎಲ್/ಆರ್ ಟಿಐ/27/2011-12</t>
  </si>
  <si>
    <t>©.ºÉZï.«gÉÃ±ï gÀªÀgÀ Cfð</t>
  </si>
  <si>
    <t>ಕೆಎಸ್ ಡಿಎಲ್/ಆರ್ ಟಿಐ/01/2013-14</t>
  </si>
  <si>
    <t>PÉ.£ÁgÁAiÀÄt gÀªÀgÀ Cfð</t>
  </si>
  <si>
    <t>ಕೆಎಸ್ ಡಿಎಲ್/ಆರ್ ಟಿಐ/02/2013-14</t>
  </si>
  <si>
    <t>ಕೆಎಸ್ ಡಿಎಲ್/ಆರ್ ಟಿಐ/03/2013-14</t>
  </si>
  <si>
    <t>ªÀÄAdÄ£ÁxÀ gÀªÀgÀ Cfð</t>
  </si>
  <si>
    <t>ಕೆಎಸ್ ಡಿಎಲ್/ಆರ್ ಟಿಐ/04/2013-14</t>
  </si>
  <si>
    <t>CPÀëAiÀÄ gÀªÀgÀ Cfð</t>
  </si>
  <si>
    <t>ಕೆಎಸ್ ಡಿಎಲ್/ಆರ್ ಟಿಐ/05/2013-14</t>
  </si>
  <si>
    <t>PÀÄªÀiÁgï gÀªÀgÀ Cfð</t>
  </si>
  <si>
    <t>ಕೆಎಸ್ ಡಿಎಲ್/ಆರ್ ಟಿಐ/06/2013-14</t>
  </si>
  <si>
    <t>jeÁéð £ÀfÃgï SÁ£ï gÀªÀgÀ Cfð</t>
  </si>
  <si>
    <t>ಕೆಎಸ್ ಡಿಎಲ್/ಆರ್ ಟಿಐ/07/2013-14</t>
  </si>
  <si>
    <t>dAiÀÄPÀÄªÀiÁgï »ÃgÉªÀÄoï gÀªÀgÀ Cfð</t>
  </si>
  <si>
    <t>ಕೆಎಸ್ ಡಿಎಲ್/ಆರ್ ಟಿಐ/08/2013-14</t>
  </si>
  <si>
    <t>ಕೆಎಸ್ ಡಿಎಲ್/ಆರ್ ಟಿಐ/09/2013-14</t>
  </si>
  <si>
    <t>ಕೆಎಸ್ ಡಿಎಲ್/ಆರ್ ಟಿಐ/10/2013-14</t>
  </si>
  <si>
    <t>¸ÉÆÃªÀÄAiÀÄå gÀªÀgÀ Cfð</t>
  </si>
  <si>
    <t>ಕೆಎಸ್ ಡಿಎಲ್/ಆರ್ ಟಿಐ/11/2013-14</t>
  </si>
  <si>
    <t>£ÀgÀ¹AºÀªÀÄÆwð gÀªÀgÀ Cfð</t>
  </si>
  <si>
    <t>ಕೆಎಸ್ ಡಿಎಲ್/ಆರ್ ಟಿಐ/12/2013-14</t>
  </si>
  <si>
    <t>ºÉZï.¸ÀÄgÉÃ±ï gÀªÀgÀ Cfð</t>
  </si>
  <si>
    <t>ಕೆಎಸ್ ಡಿಎಲ್/ಆರ್ ಟಿಐ/13/2013-14</t>
  </si>
  <si>
    <t>ªÉÆºÀªÀÄzï ¨sÁµÀ gÀªÀgÀ Cfð</t>
  </si>
  <si>
    <t>ಕೆಎಸ್ ಡಿಎಲ್/ಆರ್ ಟಿಐ/14/2013-14</t>
  </si>
  <si>
    <t>PÀÄ¸ÀÄªÀÄ gÀªÀgÀ Cfð</t>
  </si>
  <si>
    <t>ಕೆಎಸ್ ಡಿಎಲ್/ಆರ್ ಟಿಐ/15/2013-14</t>
  </si>
  <si>
    <t>F±Àégï ¥Àæ¸Ázï gÀªÀgÀ Cfð</t>
  </si>
  <si>
    <t>ಕೆಎಸ್ ಡಿಎಲ್/ಆರ್ ಟಿಐ/16/2013-14</t>
  </si>
  <si>
    <t>¦.¸ÉÆÃªÉÄÃ±ï gÀªÀgÀ Cfð</t>
  </si>
  <si>
    <t>ಕೆಎಸ್ ಡಿಎಲ್/ಆರ್ ಟಿಐ/17/2013-14</t>
  </si>
  <si>
    <t>°AUÀgÁdÄ PÉÆÃmÉ gÀªÀgÀ Cfð</t>
  </si>
  <si>
    <t>ಕೆಎಸ್ ಡಿಎಲ್/ಆರ್ ಟಿಐ/18/2013-14</t>
  </si>
  <si>
    <t xml:space="preserve">¥ÀgÀªÉÄÃ±Àéj CUÀgïªÁ¯ï gÀªÀgÀ Cfð </t>
  </si>
  <si>
    <t>ಕೆಎಸ್ ಡಿಎಲ್/ಆರ್ ಟಿಐ/19/2013-14</t>
  </si>
  <si>
    <t>ಕೆಎಸ್ ಡಿಎಲ್/ಆರ್ ಟಿಐ/20/2013-14</t>
  </si>
  <si>
    <t>ಕೆಎಸ್ ಡಿಎಲ್/ಆರ್ ಟಿಐ/21/2013-14</t>
  </si>
  <si>
    <t>£É® £ÀgÉÃAzÀæ¨Á§Ä gÀªÀgÀ Cfð</t>
  </si>
  <si>
    <t>ಕೆಎಸ್ ಡಿಎಲ್/ಆರ್ ಟಿಐ/22/2013-14</t>
  </si>
  <si>
    <t>ಕೆಎಸ್ ಡಿಎಲ್/ಆರ್ ಟಿಐ/23/2013-14</t>
  </si>
  <si>
    <t>J¸ï.ªÉÄºÀ§Æ¨ï gÀªÀgÀ Cfð</t>
  </si>
  <si>
    <t>ಕೆಎಸ್ ಡಿಎಲ್/ಆರ್ ಟಿಐ/24/2013-14</t>
  </si>
  <si>
    <t>¥ÀævÁ¥ï gÀªÀgÀ Cfð</t>
  </si>
  <si>
    <t>ಕೆಎಸ್ ಡಿಎಲ್/ಆರ್ ಟಿಐ/25/2013-14</t>
  </si>
  <si>
    <t>ªÀÄzsÀÄ.«.J gÀªÀgÀ Cfð</t>
  </si>
  <si>
    <t>ಕೆಎಸ್ ಡಿಎಲ್/ಆರ್ ಟಿಐ/26/2013-14</t>
  </si>
  <si>
    <t>JA.PÀÈµÀÚªÀÄÆwð gÀªÀgÀ Cfð</t>
  </si>
  <si>
    <t>ಕೆಎಸ್ ಡಿಎಲ್/ಆರ್ ಟಿಐ/27/2013-14</t>
  </si>
  <si>
    <t>ಕೆಎಸ್ ಡಿಎಲ್/ಆರ್ ಟಿಐ/28/2013-14</t>
  </si>
  <si>
    <t>ಕೆಎಸ್ ಡಿಎಲ್/ಆರ್ ಟಿಐ/29/2013-14</t>
  </si>
  <si>
    <t>ಕೆಎಸ್ ಡಿಎಲ್/ಆರ್ ಟಿಐ/30/2013-14</t>
  </si>
  <si>
    <t>gÀªÉÄÃ±ï gÀªÀgÀ Cfð</t>
  </si>
  <si>
    <t>ಕೆಎಸ್ ಡಿಎಲ್/ಆರ್ ಟಿಐ/31/2013-14</t>
  </si>
  <si>
    <t>ಕೆಎಸ್ ಡಿಎಲ್/ಆರ್ ಟಿಐ/32/2013-14</t>
  </si>
  <si>
    <t>ಕೆಎಸ್ ಡಿಎಲ್/ಆರ್ ಟಿಐ/33/2013-14</t>
  </si>
  <si>
    <t>ಕೆಎಸ್ ಡಿಎಲ್/ಆರ್ ಟಿಐ/34/2013-14</t>
  </si>
  <si>
    <t>ಕೆಎಸ್ ಡಿಎಲ್/ಆರ್ ಟಿಐ/35/2013-14</t>
  </si>
  <si>
    <t>ಕೆಎಸ್ ಡಿಎಲ್/ಆರ್ ಟಿಐ/36/2013-14</t>
  </si>
  <si>
    <t>ಕೆಎಸ್ ಡಿಎಲ್/ಆರ್ ಟಿಐ/37/2013-14</t>
  </si>
  <si>
    <t>ಕೆಎಸ್ ಡಿಎಲ್/ಆರ್ ಟಿಐ/38/2013-14</t>
  </si>
  <si>
    <t>ಕೆಎಸ್ ಡಿಎಲ್/ಆರ್ ಟಿಐ/39/2013-14</t>
  </si>
  <si>
    <t>ಕೆಎಸ್ ಡಿಎಲ್/ಆರ್ ಟಿಐ/40/2013-14</t>
  </si>
  <si>
    <t>ಕೆಎಸ್ ಡಿಎಲ್/ಆರ್ ಟಿಐ/41/2013-14</t>
  </si>
  <si>
    <t>gÁªÀÄPÀÈµÀÚ £Á.NAPÁgï gÀªÀgÀ Cfð</t>
  </si>
  <si>
    <t>ಕೆಎಸ್ ಡಿಎಲ್/ಆರ್ ಟಿಐ/42/2013-14</t>
  </si>
  <si>
    <t>ಕೆಎಸ್ ಡಿಎಲ್/ಆರ್ ಟಿಐ/43/2013-14</t>
  </si>
  <si>
    <t>ಕೆಎಸ್ ಡಿಎಲ್/ಆರ್ ಟಿಐ/44/2013-14</t>
  </si>
  <si>
    <t>ಕೆಎಸ್ ಡಿಎಲ್/ಆರ್ ಟಿಐ/45/2013-14</t>
  </si>
  <si>
    <t>ಕೆಎಸ್ ಡಿಎಲ್/ಆರ್ ಟಿಐ/46/2013-14</t>
  </si>
  <si>
    <t>ಕೆಎಸ್ ಡಿಎಲ್/ಆರ್ ಟಿಐ/47/2013-14</t>
  </si>
  <si>
    <t>ಕೆಎಸ್ ಡಿಎಲ್/ಆರ್ ಟಿಐ/48/2013-14</t>
  </si>
  <si>
    <t>ಕೆಎಸ್ ಡಿಎಲ್/ಆರ್ ಟಿಐ/49/2013-14</t>
  </si>
  <si>
    <t>ಕೆಎಸ್ ಡಿಎಲ್/ಆರ್ ಟಿಐ/50/2013-14</t>
  </si>
  <si>
    <t>ಕೆಎಸ್ ಡಿಎಲ್/ಆರ್ ಟಿಐ/51/2013-14</t>
  </si>
  <si>
    <t>ªÉAPÀmÉÃ±ï gÀªÀgÀ Cfð</t>
  </si>
  <si>
    <t>ಕೆಎಸ್ ಡಿಎಲ್/ಆರ್ ಟಿಐ/52/2013-14</t>
  </si>
  <si>
    <t>ಕೆಎಸ್ ಡಿಎಲ್/ಆರ್ ಟಿಐ/53/2013-14</t>
  </si>
  <si>
    <t>ಕೆಎಸ್ ಡಿಎಲ್/ಆರ್ ಟಿಐ/54/2013-14</t>
  </si>
  <si>
    <t>ಕೆಎಸ್ ಡಿಎಲ್/ಆರ್ ಟಿಐ/55/2013-14</t>
  </si>
  <si>
    <t>ಕೆಎಸ್ ಡಿಎಲ್/ಆರ್ ಟಿಐ/56/2013-14</t>
  </si>
  <si>
    <t>PÉ.gÀ« gÀªÀgÀ Cfð</t>
  </si>
  <si>
    <t>ಕೆಎಸ್ ಡಿಎಲ್/ಆರ್ ಟಿಐ/57/2013-14</t>
  </si>
  <si>
    <t>ಕೆಎಸ್ ಡಿಎಲ್/ಆರ್ ಟಿಐ/58/2013-14</t>
  </si>
  <si>
    <t>ಕೆಎಸ್ ಡಿಎಲ್/ಆರ್ ಟಿಐ/59/2013-14</t>
  </si>
  <si>
    <t>J¸ï.PÀÄªÀiÁgï gÀªÀgÀ Cfð</t>
  </si>
  <si>
    <t>ಕೆಎಸ್ ಡಿಎಲ್/ಆರ್ ಟಿಐ/60/2013-14</t>
  </si>
  <si>
    <t>±ÁæªÀt ªÀiÁgÀÄw PÁA§¼É gÀªÀgÀ Cfð</t>
  </si>
  <si>
    <t>ಕೆಎಸ್ ಡಿಎಲ್/ಆರ್ ಟಿಐ/61/2013-14</t>
  </si>
  <si>
    <t>ಕೆಎಸ್ ಡಿಎಲ್/ಆರ್ ಟಿಐ/62/2013-14</t>
  </si>
  <si>
    <t>©.²®à gÀªÀgÀ Cfð</t>
  </si>
  <si>
    <t>ಕೆಎಸ್ ಡಿಎಲ್/ಆರ್ ಟಿಐ/63/2013-14</t>
  </si>
  <si>
    <t>²ªÀtÚ gÀªÀgÀ Cfð</t>
  </si>
  <si>
    <t>ಕೆಎಸ್ ಡಿಎಲ್/ಆರ್ ಟಿಐ/64/2013-14</t>
  </si>
  <si>
    <t>gÁªÀÄZÀAzÀæAiÀÄå gÀªÀgÀ Cfð</t>
  </si>
  <si>
    <t>ಕೆಎಸ್ ಡಿಎಲ್/ಆರ್ ಟಿಐ/65/2013-14</t>
  </si>
  <si>
    <t>ಕೆಎಸ್ ಡಿಎಲ್/ಆರ್ ಟಿಐ/66/2013-14</t>
  </si>
  <si>
    <t>ಕೆಎಸ್ ಡಿಎಲ್/ಆರ್ ಟಿಐ/67/2013-14</t>
  </si>
  <si>
    <t>ಕೆಎಸ್ ಡಿಎಲ್/ಆರ್ ಟಿಐ/68/2013-14</t>
  </si>
  <si>
    <t>ಕೆಎಸ್ ಡಿಎಲ್/ಆರ್ ಟಿಐ/69/2013-14</t>
  </si>
  <si>
    <t>ªÀÄ°èPÁdÄð£ÀzÁæªÀÄ¥Àà gÀªÀgÀ Cfð</t>
  </si>
  <si>
    <t>ಕೆಎಸ್ ಡಿಎಲ್/ಆರ್ ಟಿಐ/70/2013-14</t>
  </si>
  <si>
    <t>r.«.dAiÀÄ¥ÀæPÁ±ï gÀªÀgÀ Cfð</t>
  </si>
  <si>
    <t>ಕೆಎಸ್ ಡಿಎಲ್/ಆರ್ ಟಿಐ/71/2013-14</t>
  </si>
  <si>
    <t>ಕೆಎಸ್ ಡಿಎಲ್/ಆರ್ ಟಿಐ/72/2013-14</t>
  </si>
  <si>
    <t>ಕೆಎಸ್ ಡಿಎಲ್/ಆರ್ ಟಿಐ/73/2013-14</t>
  </si>
  <si>
    <t>ಕೆಎಸ್ ಡಿಎಲ್/ಆರ್ ಟಿಐ/74/2013-14</t>
  </si>
  <si>
    <t>J¸ï.J¸ï.ªÀÄtÂPÁgï gÀªÀgÀ Cfð</t>
  </si>
  <si>
    <t>ಕೆಎಸ್ ಡಿಎಲ್/ಆರ್ ಟಿಐ/75/2013-14</t>
  </si>
  <si>
    <t>ಕೆಎಸ್ ಡಿಎಲ್/ಆರ್ ಟಿಐ/76/2013-14</t>
  </si>
  <si>
    <t>gÁªÀiï gÀªÀgÀ Cfð</t>
  </si>
  <si>
    <t>ಕೆಎಸ್ ಡಿಎಲ್/ಆರ್ ಟಿಐ/77/2013-14</t>
  </si>
  <si>
    <t>ಕೆಎಸ್ ಡಿಎಲ್/ಆರ್ ಟಿಐ/78/2013-14</t>
  </si>
  <si>
    <t>ªÉÆºÀªÀÄzï gÀªÀgÀ Cfð</t>
  </si>
  <si>
    <t>ಕೆಎಸ್ ಡಿಎಲ್/ಆರ್ ಟಿಐ/79/2013-14</t>
  </si>
  <si>
    <t>ಕೆಎಸ್ ಡಿಎಲ್/ಆರ್ ಟಿಐ/80/2013-14</t>
  </si>
  <si>
    <t>ಕೆಎಸ್ ಡಿಎಲ್/ಆರ್ ಟಿಐ/81/2013-14</t>
  </si>
  <si>
    <t>ಕೆಎಸ್ ಡಿಎಲ್/ಆರ್ ಟಿಐ/82/2013-14</t>
  </si>
  <si>
    <t>ºÉZï.J£ï.¸ÀÄzsÁ gÀªÀgÀ Cfð</t>
  </si>
  <si>
    <t>ಕೆಎಸ್ ಡಿಎಲ್/ಆರ್ ಟಿಐ/83/2013-14</t>
  </si>
  <si>
    <t>ªÀÄÄ¤gÁdÄ gÀªÀgÀ Cfð</t>
  </si>
  <si>
    <t>ಕೆಎಸ್ ಡಿಎಲ್/ಆರ್ ಟಿಐ/84/2013-14</t>
  </si>
  <si>
    <t>UÉÆÃ«AzÀ ±ÉmÉÖ gÀªÀgÀ Cfð</t>
  </si>
  <si>
    <t>ಕೆಎಸ್ ಡಿಎಲ್/ಆರ್ ಟಿಐ/85/2013-14</t>
  </si>
  <si>
    <t>UÉÆÃ«AzÀAiÀÄå gÀªÀgÀ Cfð</t>
  </si>
  <si>
    <t>ಕೆಎಸ್ ಡಿಎಲ್/ಆರ್ ಟಿಐ/86/2013-14</t>
  </si>
  <si>
    <t>ಕೆಎಸ್ ಡಿಎಲ್/ಆರ್ ಟಿಐ/87/2013-14</t>
  </si>
  <si>
    <t>ಕೆಎಸ್ ಡಿಎಲ್/ಆರ್ ಟಿಐ/88/2013-14</t>
  </si>
  <si>
    <t>ಕೆಎಸ್ ಡಿಎಲ್/ಆರ್ ಟಿಐ/89/2013-14</t>
  </si>
  <si>
    <t>qÁ|| ²ªÀ£ÁAiÀÄPï gÀªÀgÀ Cfð</t>
  </si>
  <si>
    <t>ಕೆಎಸ್ ಡಿಎಲ್/ಆರ್ ಟಿಐ/90/2013-14</t>
  </si>
  <si>
    <t>qÁ|| ºÉZï.¨sÁ¸ÀÌgï gÀªÀgÀ Cfð</t>
  </si>
  <si>
    <t>ಕೆಎಸ್ ಡಿಎಲ್/ಆರ್ ಟಿಐ/91/2013-14</t>
  </si>
  <si>
    <t>ºÉZï.£ÁUÀgÁdÄ gÀªÀgÀ Cfð</t>
  </si>
  <si>
    <t>ಕೆಎಸ್ ಡಿಎಲ್/ಆರ್ ಟಿಐ/92/2013-14</t>
  </si>
  <si>
    <t>ಕೆಎಸ್ ಡಿಎಲ್/ಆರ್ ಟಿಐ/93/2013-14</t>
  </si>
  <si>
    <t>¹.J£ï.gÀÆ¥Á gÀªÀgÀ Cfð</t>
  </si>
  <si>
    <t>ಕೆಎಸ್ ಡಿಎಲ್/ಆರ್ ಟಿಐ/94/2013-14</t>
  </si>
  <si>
    <t>¥ÀgÀ²ªÀªÀÄÆwð gÀªÀgÀ Cfð</t>
  </si>
  <si>
    <t>04.04.2013</t>
  </si>
  <si>
    <t>18.04.2013</t>
  </si>
  <si>
    <t>17.04.2013</t>
  </si>
  <si>
    <t>10.05.2013</t>
  </si>
  <si>
    <t>20.04.2013</t>
  </si>
  <si>
    <t>13.05.2013</t>
  </si>
  <si>
    <t>22.04.2013</t>
  </si>
  <si>
    <t>16.05.2013</t>
  </si>
  <si>
    <t>25.04.2013</t>
  </si>
  <si>
    <t>03.06.2013</t>
  </si>
  <si>
    <t>26.04.2013</t>
  </si>
  <si>
    <t>17.05.2013</t>
  </si>
  <si>
    <t>08.07.2013</t>
  </si>
  <si>
    <t>15.07.2013</t>
  </si>
  <si>
    <t>18.05.2013</t>
  </si>
  <si>
    <t>31.05.2013</t>
  </si>
  <si>
    <t>23.05.2013</t>
  </si>
  <si>
    <t>24.05.2013</t>
  </si>
  <si>
    <t>28.05.2013</t>
  </si>
  <si>
    <t>04.06.2013</t>
  </si>
  <si>
    <t>11.06.2013</t>
  </si>
  <si>
    <t>21.08.2013</t>
  </si>
  <si>
    <t>12.06.2013</t>
  </si>
  <si>
    <t>11.09.2013</t>
  </si>
  <si>
    <t>18.06.2013</t>
  </si>
  <si>
    <t>17.07.2013</t>
  </si>
  <si>
    <t>17.06.2013</t>
  </si>
  <si>
    <t>20.08.2013</t>
  </si>
  <si>
    <t>09.07.2013</t>
  </si>
  <si>
    <t>31.07.2013</t>
  </si>
  <si>
    <t>18.07.2013</t>
  </si>
  <si>
    <t>30.07.2013</t>
  </si>
  <si>
    <t>20.07.2013</t>
  </si>
  <si>
    <t>14.08.2013</t>
  </si>
  <si>
    <t>23.07.2013</t>
  </si>
  <si>
    <t>06.08.2013</t>
  </si>
  <si>
    <t>26.07.2013</t>
  </si>
  <si>
    <t>13.08.2013</t>
  </si>
  <si>
    <t>07.08.2013</t>
  </si>
  <si>
    <t>29.07.2013</t>
  </si>
  <si>
    <t>3.08.2013</t>
  </si>
  <si>
    <t>03.08.2013</t>
  </si>
  <si>
    <t>29.08.2013</t>
  </si>
  <si>
    <t>05.08.2013</t>
  </si>
  <si>
    <t>12.08.2013</t>
  </si>
  <si>
    <t>05.09.2013</t>
  </si>
  <si>
    <t>16.08.2013</t>
  </si>
  <si>
    <t>24.08.2013</t>
  </si>
  <si>
    <t>16.09.2013</t>
  </si>
  <si>
    <t>17.08.2013</t>
  </si>
  <si>
    <t>29.8.2013</t>
  </si>
  <si>
    <t>13.09.2013</t>
  </si>
  <si>
    <t>14.09.2013</t>
  </si>
  <si>
    <t>19.08.2013</t>
  </si>
  <si>
    <t>30.08.2013</t>
  </si>
  <si>
    <t>31.08.2013</t>
  </si>
  <si>
    <t>27.09.2013</t>
  </si>
  <si>
    <t>06.09.2013</t>
  </si>
  <si>
    <t>17.09.2013</t>
  </si>
  <si>
    <t>21.09.2013</t>
  </si>
  <si>
    <t>01.10.2013</t>
  </si>
  <si>
    <t>26.10.2013</t>
  </si>
  <si>
    <t>05.10.2013</t>
  </si>
  <si>
    <t>17.10.2013</t>
  </si>
  <si>
    <t>3.10.2013</t>
  </si>
  <si>
    <t>19.10.2013</t>
  </si>
  <si>
    <t>07.11.2013</t>
  </si>
  <si>
    <t>23.10.2013</t>
  </si>
  <si>
    <t>13.11.2013</t>
  </si>
  <si>
    <t>Cancelled</t>
  </si>
  <si>
    <t>19.11.2013</t>
  </si>
  <si>
    <t>09.11.2013</t>
  </si>
  <si>
    <t>18.11.2013</t>
  </si>
  <si>
    <t>14.11.2013</t>
  </si>
  <si>
    <t>22.11.2013</t>
  </si>
  <si>
    <t>15.11.2013</t>
  </si>
  <si>
    <t>06.12.2013</t>
  </si>
  <si>
    <t>03.12.2013</t>
  </si>
  <si>
    <t>29.11.2013</t>
  </si>
  <si>
    <t>25.11.2013</t>
  </si>
  <si>
    <t>04.12.2013</t>
  </si>
  <si>
    <t>24.12.2013</t>
  </si>
  <si>
    <t>10.12.2013</t>
  </si>
  <si>
    <t>28.12.2013</t>
  </si>
  <si>
    <t>21.01.2014</t>
  </si>
  <si>
    <t>13.12.2013</t>
  </si>
  <si>
    <t>27.12.2013</t>
  </si>
  <si>
    <t>23.12.2013</t>
  </si>
  <si>
    <t>26.12.2013</t>
  </si>
  <si>
    <t>02.01.2014</t>
  </si>
  <si>
    <t>13.01.2013</t>
  </si>
  <si>
    <t>16.01.2014</t>
  </si>
  <si>
    <t>27.01.2013</t>
  </si>
  <si>
    <t>18.01.2014</t>
  </si>
  <si>
    <t>03.02.2014</t>
  </si>
  <si>
    <t>31.01.2014</t>
  </si>
  <si>
    <t>07.02.2014</t>
  </si>
  <si>
    <t>05.03.2014</t>
  </si>
  <si>
    <t>03.03.2014</t>
  </si>
  <si>
    <t>10.02.2014</t>
  </si>
  <si>
    <t>14.03.2014</t>
  </si>
  <si>
    <t>11.02.2014</t>
  </si>
  <si>
    <t>24.02.2014</t>
  </si>
  <si>
    <t>19.03.2014</t>
  </si>
  <si>
    <t>25.02.2014</t>
  </si>
  <si>
    <t>11.03.2014</t>
  </si>
  <si>
    <t>01.03.2014</t>
  </si>
  <si>
    <t>04.03.2014</t>
  </si>
  <si>
    <t>22.03.2014</t>
  </si>
  <si>
    <t>06.03.2014</t>
  </si>
  <si>
    <t>17.03.2014</t>
  </si>
  <si>
    <t>12.03.2014</t>
  </si>
  <si>
    <t>24.03.2014</t>
  </si>
  <si>
    <t>24.03.204</t>
  </si>
  <si>
    <t>21.04.2014</t>
  </si>
  <si>
    <t>09.04.2014</t>
  </si>
  <si>
    <t>PÉJ¸ï rJ¯ï £À°è ºÁ° EgÀÄªÀ jPÀÛ ¥ÀæzsÁ£À ªÀåªÀ¸ÁÜ¥ÀPÀgÀ ««zsÀ ºÀÄzÉÝUÀ¼À£ÀÄß ¨sÀwð ªÀiÁqÀÄªÀ §UÉÎ ªÀÄAqÀ½¬ÄAzÀ C£ÀÄªÉÆÃzÀ£É ¥ÀqÉAiÀÄ¯ÁVzÉAiÉÄÃ?</t>
  </si>
  <si>
    <t>r¸ï«Ä¸ï DVgÀÄªÀ ²æÃ.f.J¸ï.¨sÀmï gÀªÀgÀ §UÉÎ ªÀÄvÀÄÛ ªÀiÁgÀÄPÀmÉÖ «¨sÁUÀzÀ JµÀÄÖ d£À ¦üÃ¯ïØ ¸ÁÖ¥sï £ËPÀgÀgÀ ªÀiÁ»wAiÀÄ£ÀÄß PÉÆÃjgÀÄªÀ §UÉÎ</t>
  </si>
  <si>
    <t>DAzÀæ ¥ÀæzÉÃ±ÀzÀ ¨Á¯Áf KeÉ¤ì¬ÄAzÀ PÁSÁð£ÉUÉ DzÀ £ÀµÀÖzÀ ««gÀ ªÀÄvÀÄÛ zÁR¯ÁwUÀ¼À£ÀÄß PÉÆÃjgÀÄ §UÉÎ</t>
  </si>
  <si>
    <t>¹.JA. ¸ÀÄªÀtðPÀÄªÀiÁgï, rfJA gÀªÀgÀ ¸Ànð¦üPÉÃmï §UÉÎ</t>
  </si>
  <si>
    <t>¨ÉÆÃqÀð £ÉÆÃmï ¢£ÁAPÀ: 27-05-2013 gÀ£ÀPÀ®Ä ¥ÀæwUÀ¼À£ÀÄß PÉÆÃjgÀÄªÀ §UÉÎ</t>
  </si>
  <si>
    <t>¸ÀA¸ÉÜAiÀÄ C¢üPÁjUÀ¼À £ÉÃªÀÄPÁw §UÉÎ</t>
  </si>
  <si>
    <t>UÀÄwÛUÉ £ËPÀgÀgÀ£ÀÄß ºÉÆgÀUÀÄwÛUÉ DzsÁgÀzÀ ªÉÄÃ¯É £ÉÃªÀÄPÁw ªÀiÁrgÀÄªÀ §UÉÎ</t>
  </si>
  <si>
    <t>r. ZÀAzÀæ, £ÀAdÄAqÀ¸Áé«Ä EªÀgÀÄUÀ¼À n.J/r.J §UÉÎ</t>
  </si>
  <si>
    <t>GvÁàzÀ£Á WÀlPÀzÀ ¯ÉÊ£ï 10 J gÀ°è JµÀÄÖ PÁ«ÄðPÀgÀÄ PÉ®¸À ¤ªÀð»¸ÀÄwÛzÁÝgÉ?</t>
  </si>
  <si>
    <t>G¥À ¥ÀæzsÁ£À ªÀåªÀ¸ÁÜ¥ÀPÀgÀÄ AiÀiÁgÀÄ AiÀiÁgÀÄ? CªÀgÀÄ ¤ªÀð»¸ÀÄwÛgÀÄªÀ PÉ®¸ÀzÀ ¸ÀÜ¼À ªÀÄÄAvÁzÀ «ªÀgÀUÀ¼À£ÀÄß PÉÆÃjgÀÄªÀ §UÉÎ</t>
  </si>
  <si>
    <t>ªÀiÁgÀÄPÀmÉÖ «¨sÁUÀzÀ ¸Àaræ qÉmÁgÀ¸ï §UÉÎ</t>
  </si>
  <si>
    <t>¸ÀA¸ÉÜAiÀÄ GvÀà£ÀßUÀ¼À ªÀiÁgÁlUÁgÀgÁzÀ ªÉÄ|| ¸ÀÄgÉÃAzÀæ ¯ÁvÉÆÃ§ ±ÉnÖgÀªÀgÀ §UÉÎ</t>
  </si>
  <si>
    <t xml:space="preserve">¸À«ð¸ï gÉPÁqÀð ºÉZï.¦. VjÃ±ï </t>
  </si>
  <si>
    <t xml:space="preserve">¨ÁåPï¯ÁUÀ J¸ï¹/J¸ïn £ÉÃªÀÄPÁw 2012-13 §UÉÎ </t>
  </si>
  <si>
    <t xml:space="preserve">ºÉÆÃzÀ ªÀµÀð PÀA¥À¤AiÀÄÄ RjÃ¢¹zÀ PÀ¥ÀÆðgÀzÀ «ªÀgÀUÀ¼À §UÉÎ </t>
  </si>
  <si>
    <t>²æÃ. UÀuÉÃ±ï Eaf¤AiÀÄjAUï ªÀPÀìð ªÀÄvÀÄÛ ªÉAPÀmÉÃ±ÀégÀ E¯ÉQÖçPÀ¯ïì EªÀgÀÄUÀ½UÉ ¤ÃrzÀ PÉ®¸ÀzÀ DzÉÃ±ÀzÀ ¥Àæw</t>
  </si>
  <si>
    <t>PÀA¥À¤AiÀÄ°è eÁ»gÁwUÁV ªÀiÁrzÀ ªÉZÀÑUÀ¼À §UÉÎ</t>
  </si>
  <si>
    <t>r.f.JA ªÀÄvÀÄÛ J.f.JA SÁ° ºÀÄzÉÝUÀ¼À «ªÀgÀUÀ¼À §UÉÎ</t>
  </si>
  <si>
    <t>J¸ï.¹/J¸ï.n gÀªÀgÀ CfðUÀ¼À ¥ÉÆæ¸É¹AUï ªÀÄvÀÄÛ ¸ÉÖÃl¸ï §UÉÎ</t>
  </si>
  <si>
    <t xml:space="preserve">¹ &amp; Dgï gÀÆ¯ïì §UÉÎ </t>
  </si>
  <si>
    <t>¸ÀºÁAiÀÄPÀ ¤ªÁðºÀPÀjUÉ §rÛ ¤ÃrgÀÄªÀ §UÉÎ</t>
  </si>
  <si>
    <t>2013-14 £ÉÃ ¸Á°£À ºË¸ï QÃ¦Auï mÉAqÀgï£À°è JµÀÄÖ UÀÄwÛUÉ ¸ÀA¸ÉÜUÀ¼ÀÄ ¥Á¯ÉÆÎArzÀÝgÀÄ?</t>
  </si>
  <si>
    <t>ªÀiÁ»w ºÀPÀÄÌ C¢ü¤AiÀÄªÀÄ 2005 ¥ÀæPÀgÀt 4(1) (J) gÀ ªÀiÁ»w 2013-14</t>
  </si>
  <si>
    <t>J£ï. PÀÈµÀÚªÀÄÆwð gÀªÀgÀ Cfð</t>
  </si>
  <si>
    <t>ªÀiÁ»w ºÀPÀÄÌ C¢ü¤AiÀÄªÀÄ 2005 ¥ÀæPÀgÀt 4(1) (J) gÀ ªÀiÁ»w 2015-16</t>
  </si>
  <si>
    <t>ಕೆಎಸ್ ಡಿಎಲ್/ಆರ್ ಟಿಐ/01/2015-16</t>
  </si>
  <si>
    <t xml:space="preserve">±ÀgÀuï ¨sÉÆÃd¥Àà
</t>
  </si>
  <si>
    <t>01.04.2015</t>
  </si>
  <si>
    <t>11.05.2015</t>
  </si>
  <si>
    <t>¸ÀÄUÀÄt JA</t>
  </si>
  <si>
    <t>06.04.2015</t>
  </si>
  <si>
    <t>10.05.2015</t>
  </si>
  <si>
    <t>C° gÁeÁ</t>
  </si>
  <si>
    <t>ಕೆಎಸ್ ಡಿಎಲ್/ಆರ್ ಟಿಐ/02/2015-16</t>
  </si>
  <si>
    <t>ಕೆಎಸ್ ಡಿಎಲ್/ಆರ್ ಟಿಐ/03/2015-16</t>
  </si>
  <si>
    <t>ಕೆಎಸ್ ಡಿಎಲ್/ಆರ್ ಟಿಐ/04/2015-16</t>
  </si>
  <si>
    <t>28.04.2015</t>
  </si>
  <si>
    <t>gÀAUÀ£ÁxÀ Dgï</t>
  </si>
  <si>
    <t>08.04.2015</t>
  </si>
  <si>
    <t>05.05.2015</t>
  </si>
  <si>
    <t>ಕೆಎಸ್ ಡಿಎಲ್/ಆರ್ ಟಿಐ/05/2015-16</t>
  </si>
  <si>
    <t>ಕೆಎಸ್ ಡಿಎಲ್/ಆರ್ ಟಿಐ/06/2015-16</t>
  </si>
  <si>
    <t>±ÀAiÀÄ¤ÃªÀiï</t>
  </si>
  <si>
    <t>06.05.2015</t>
  </si>
  <si>
    <t>ಕೆಎಸ್ ಡಿಎಲ್/ಆರ್ ಟಿಐ/07/2015-16</t>
  </si>
  <si>
    <t>f.«. PÀÈµÀÚ¥Àà</t>
  </si>
  <si>
    <t>30.04.2015</t>
  </si>
  <si>
    <t>15.05.2015</t>
  </si>
  <si>
    <t>16.05.2015</t>
  </si>
  <si>
    <t>04.05.2015</t>
  </si>
  <si>
    <t>ಕೆಎಸ್ ಡಿಎಲ್/ಆರ್ ಟಿಐ/08/2015-16</t>
  </si>
  <si>
    <t>ಕೆಎಸ್ ಡಿಎಲ್/ಆರ್ ಟಿಐ/09/2015-16</t>
  </si>
  <si>
    <t>ಕೆಎಸ್ ಡಿಎಲ್/ಆರ್ ಟಿಐ/10/2015-16</t>
  </si>
  <si>
    <t>ºÉZï.n. UÀAUÁzsÀgÀAiÀÄå</t>
  </si>
  <si>
    <t>29.04.2015</t>
  </si>
  <si>
    <t>¸À«ð¸ï gÉPÁqÀð</t>
  </si>
  <si>
    <t>GªÀiÁzÉÃ« ¦.¹</t>
  </si>
  <si>
    <t>ಕೆಎಸ್ ಡಿಎಲ್/ಆರ್ ಟಿಐ/11/2015-16</t>
  </si>
  <si>
    <t>ªÉÆºÀ£ï ¥ÀzÀä£ï</t>
  </si>
  <si>
    <t>18.05.2015</t>
  </si>
  <si>
    <t>f.J¸ï.gÀ«PÀÄªÀiÁgï</t>
  </si>
  <si>
    <t>15.04.2015</t>
  </si>
  <si>
    <t>ಕೆಎಸ್ ಡಿಎಲ್/ಆರ್ ಟಿಐ/12/2015-16</t>
  </si>
  <si>
    <t>ಕೆಎಸ್ ಡಿಎಲ್/ಆರ್ ಟಿಐ/13/2015-16</t>
  </si>
  <si>
    <t>JA. ¸ÀgÀ¸Àéw</t>
  </si>
  <si>
    <t>09.05.2015</t>
  </si>
  <si>
    <t>12.05.2015</t>
  </si>
  <si>
    <t>dAiÀÄ¥ÀæPÁ±ï</t>
  </si>
  <si>
    <t>UÀÄAqÀAiÀÄå</t>
  </si>
  <si>
    <t>r.JA. «dAiÀÄPÀÄªÀiÁj</t>
  </si>
  <si>
    <t>20.05.2015</t>
  </si>
  <si>
    <t>21.05.2015</t>
  </si>
  <si>
    <t>ಕೆಎಸ್ ಡಿಎಲ್/ಆರ್ ಟಿಐ/14/2015-16</t>
  </si>
  <si>
    <t>ಕೆಎಸ್ ಡಿಎಲ್/ಆರ್ ಟಿಐ/16/2015-16</t>
  </si>
  <si>
    <t>ಕೆಎಸ್ ಡಿಎಲ್/ಆರ್ ಟಿಐ/15/2015-16</t>
  </si>
  <si>
    <t>ªÉÊ. ªÉAPÀmÉÃ±ï</t>
  </si>
  <si>
    <t>29.07.2015</t>
  </si>
  <si>
    <t>ಕೆಎಸ್ ಡಿಎಲ್/ಆರ್ ಟಿಐ/17/2015-16</t>
  </si>
  <si>
    <t>ಕೆಎಸ್ ಡಿಎಲ್/ಆರ್ ಟಿಐ/18/2015-16</t>
  </si>
  <si>
    <t>ಕೆಎಸ್ ಡಿಎಲ್/ಆರ್ ಟಿಐ/19/2015-16</t>
  </si>
  <si>
    <t>eÉ.¸ÀÄgÉÃ±À</t>
  </si>
  <si>
    <t>30.05.2015</t>
  </si>
  <si>
    <t>02.06.2015</t>
  </si>
  <si>
    <t>CªÀÄgï ¦æÃvï ¹AUï</t>
  </si>
  <si>
    <t>26.05.2015</t>
  </si>
  <si>
    <t>ಕೆಎಸ್ ಡಿಎಲ್/ಆರ್ ಟಿಐ/20/2015-16</t>
  </si>
  <si>
    <t>ಕೆಎಸ್ ಡಿಎಲ್/ಆರ್ ಟಿಐ/21/2015-16</t>
  </si>
  <si>
    <t>¥sÁgÀÆQ</t>
  </si>
  <si>
    <t>29.05.2015</t>
  </si>
  <si>
    <t>06.08.2015</t>
  </si>
  <si>
    <t>01.06.2015</t>
  </si>
  <si>
    <t>ಕೆಎಸ್ ಡಿಎಲ್/ಆರ್ ಟಿಐ/22/2015-16</t>
  </si>
  <si>
    <t>ಕೆಎಸ್ ಡಿಎಲ್/ಆರ್ ಟಿಐ/23/2015-16</t>
  </si>
  <si>
    <t>a£Àß¥Àà</t>
  </si>
  <si>
    <t>16.06.2015</t>
  </si>
  <si>
    <t>ಕೆಎಸ್ ಡಿಎಲ್/ಆರ್ ಟಿಐ/24/2015-16</t>
  </si>
  <si>
    <t>ಕೆಎಸ್ ಡಿಎಲ್/ಆರ್ ಟಿಐ/25/2015-16</t>
  </si>
  <si>
    <t>18.06.2015</t>
  </si>
  <si>
    <t>ಕೆಎಸ್ ಡಿಎಲ್/ಆರ್ ಟಿಐ/26/2015-16</t>
  </si>
  <si>
    <t>¹.PÉ. ¸Á«wæ</t>
  </si>
  <si>
    <t>17.06.2015</t>
  </si>
  <si>
    <t>ಕೆಎಸ್ ಡಿಎಲ್/ಆರ್ ಟಿಐ/27/2015-16</t>
  </si>
  <si>
    <t>19.06.2015</t>
  </si>
  <si>
    <t>25.06.2015</t>
  </si>
  <si>
    <t>PÉ.J¸ï.£ÀAdÄAqÀ¥Àà</t>
  </si>
  <si>
    <t>01.07.2015</t>
  </si>
  <si>
    <t>06.07.2015</t>
  </si>
  <si>
    <t>¸À«ð¸ï ¸Ànð¦üPÉÃmï</t>
  </si>
  <si>
    <t>ªÀÄÄvÀÄÛ®Qëöä</t>
  </si>
  <si>
    <t>07.07.2015</t>
  </si>
  <si>
    <t>J. ²ªÀtÚ</t>
  </si>
  <si>
    <t>15.07.2015</t>
  </si>
  <si>
    <t>ಕೆಎಸ್ ಡಿಎಲ್/ಆರ್ ಟಿಐ/28/2015-16</t>
  </si>
  <si>
    <t>ಕೆಎಸ್ ಡಿಎಲ್/ಆರ್ ಟಿಐ/29/2015-16</t>
  </si>
  <si>
    <t>ಕೆಎಸ್ ಡಿಎಲ್/ಆರ್ ಟಿಐ/30/2015-16</t>
  </si>
  <si>
    <t>ಕೆಎಸ್ ಡಿಎಲ್/ಆರ್ ಟಿಐ/31/2015-16</t>
  </si>
  <si>
    <t>ಕೆಎಸ್ ಡಿಎಲ್/ಆರ್ ಟಿಐ/32/2015-16</t>
  </si>
  <si>
    <t>¹. ªÀiÁAiÀÄtÚ UËqÀ</t>
  </si>
  <si>
    <t>14.07.2015</t>
  </si>
  <si>
    <t>10.08.2015</t>
  </si>
  <si>
    <t>18.08.2015</t>
  </si>
  <si>
    <t>qÁ|| PÉÆqÀÆgÀÄ ªÉAPÀmÉÃ±ï</t>
  </si>
  <si>
    <t>07.08.2015</t>
  </si>
  <si>
    <t>f.Dgï. ²ªÀ±ÀAPÀgï</t>
  </si>
  <si>
    <t>ಕೆಎಸ್ ಡಿಎಲ್/ಆರ್ ಟಿಐ/33/2015-16</t>
  </si>
  <si>
    <t>ಕೆಎಸ್ ಡಿಎಲ್/ಆರ್ ಟಿಐ/34/2015-16</t>
  </si>
  <si>
    <t>ಕೆಎಸ್ ಡಿಎಲ್/ಆರ್ ಟಿಐ/35/2015-16</t>
  </si>
  <si>
    <t>ಕೆಎಸ್ ಡಿಎಲ್/ಆರ್ ಟಿಐ/36/2015-16</t>
  </si>
  <si>
    <t>14.08.2015</t>
  </si>
  <si>
    <t>ಕೆಎಸ್ ಡಿಎಲ್/ಆರ್ ಟಿಐ/37/2015-16</t>
  </si>
  <si>
    <t>¹. °AUÀtÚ</t>
  </si>
  <si>
    <t>31.07.2015</t>
  </si>
  <si>
    <t>ಕೆಎಸ್ ಡಿಎಲ್/ಆರ್ ಟಿಐ/38/2015-16</t>
  </si>
  <si>
    <t>£ÀgÀ¹AºÀ¸Áé«Ä</t>
  </si>
  <si>
    <t>24.07.2015</t>
  </si>
  <si>
    <t>25.08.2015</t>
  </si>
  <si>
    <t>04.08.2015</t>
  </si>
  <si>
    <t>02.09.2015</t>
  </si>
  <si>
    <t>ಕೆಎಸ್ ಡಿಎಲ್/ಆರ್ ಟಿಐ/39/2015-16</t>
  </si>
  <si>
    <t>ಕೆಎಸ್ ಡಿಎಲ್/ಆರ್ ಟಿಐ/40/2015-16</t>
  </si>
  <si>
    <t>ಕೆಎಸ್ ಡಿಎಲ್/ಆರ್ ಟಿಐ/41/2015-16</t>
  </si>
  <si>
    <t>02.08.2015</t>
  </si>
  <si>
    <t>JA.J¸ï. ±ÁgÀzÀ</t>
  </si>
  <si>
    <t>23.09.2015</t>
  </si>
  <si>
    <t>ಕೆಎಸ್ ಡಿಎಲ್/ಆರ್ ಟಿಐ/42/2015-16</t>
  </si>
  <si>
    <t>ಕೆಎಸ್ ಡಿಎಲ್/ಆರ್ ಟಿಐ/43/2015-16</t>
  </si>
  <si>
    <t>ಕೆಎಸ್ ಡಿಎಲ್/ಆರ್ ಟಿಐ/44/2015-16</t>
  </si>
  <si>
    <t>ªÀÄ°èPÁdÄð£À ¹zÀÝgÁªÀÄ¥Àà</t>
  </si>
  <si>
    <t>30.07.2015</t>
  </si>
  <si>
    <t>12.08.2015</t>
  </si>
  <si>
    <t>17.08.2015</t>
  </si>
  <si>
    <t>21.08.2015</t>
  </si>
  <si>
    <t>¥ÉÆ°PÉÆÃmÉqï ²¥sÁ£ï gÉÆÃ¯ïì</t>
  </si>
  <si>
    <t>ಕೆಎಸ್ ಡಿಎಲ್/ಆರ್ ಟಿಐ/45/2015-16</t>
  </si>
  <si>
    <t>ಕೆಎಸ್ ಡಿಎಲ್/ಆರ್ ಟಿಐ/46/2015-16</t>
  </si>
  <si>
    <t>ಕೆಎಸ್ ಡಿಎಲ್/ಆರ್ ಟಿಐ/47/2015-16</t>
  </si>
  <si>
    <t>¦.J¥ï.J.r RjÃ¢ §UÉÎ</t>
  </si>
  <si>
    <t>¸ÉÆÃ¥ï £ÀÆqÀ¯ïì RjÃ¢ §UÉÎ</t>
  </si>
  <si>
    <t>28.08.2015</t>
  </si>
  <si>
    <t>10.09.2015</t>
  </si>
  <si>
    <t>ಕೆಎಸ್ ಡಿಎಲ್/ಆರ್ ಟಿಐ/48/2015-16</t>
  </si>
  <si>
    <t>04.09.2015</t>
  </si>
  <si>
    <t>21.11.2015</t>
  </si>
  <si>
    <t>J¸ï.¸ÀwÃ±ï PÀÄªÀiÁgï</t>
  </si>
  <si>
    <t>PÀ£ÁðlPÀ ¸ÀPÁðgÀzÀ £ÉÆn¦üPÉÃ±À£ï ¢£ÁAPÀ:21.11.2001 /r¦JDgï 13J¸ï©¹ 2001</t>
  </si>
  <si>
    <t>20.08.2015</t>
  </si>
  <si>
    <t>17.09.2015</t>
  </si>
  <si>
    <t>¨ÁåPÀ¯Áuï SÁ° ºÀÄzÉÝUÀ¼À §UÉÎ</t>
  </si>
  <si>
    <t>18.09.2015</t>
  </si>
  <si>
    <t>ಕೆಎಸ್ ಡಿಎಲ್/ಆರ್ ಟಿಐ/49/2015-16</t>
  </si>
  <si>
    <t>ಕೆಎಸ್ ಡಿಎಲ್/ಆರ್ ಟಿಐ/50/2015-16</t>
  </si>
  <si>
    <t>ಕೆಎಸ್ ಡಿಎಲ್/ಆರ್ ಟಿಐ/51/2015-16</t>
  </si>
  <si>
    <t>ಕೆಎಸ್ ಡಿಎಲ್/ಆರ್ ಟಿಐ/52/2015-16</t>
  </si>
  <si>
    <t>£À«Ã£ï PÀÄªÀiÁgï</t>
  </si>
  <si>
    <t>06.10.2015</t>
  </si>
  <si>
    <t xml:space="preserve">n.PÉ.gÀªÉÄÃ±ï </t>
  </si>
  <si>
    <t>15.09.2015</t>
  </si>
  <si>
    <t>ಕೆಎಸ್ ಡಿಎಲ್/ಆರ್ ಟಿಐ/53/2015-16</t>
  </si>
  <si>
    <t>PÀÈµÀÚ¥Àà</t>
  </si>
  <si>
    <t>28.09.2015</t>
  </si>
  <si>
    <t>05.10.2015</t>
  </si>
  <si>
    <t>ಕೆಎಸ್ ಡಿಎಲ್/ಆರ್ ಟಿಐ/54/2015-16</t>
  </si>
  <si>
    <t xml:space="preserve">¹. UÉÆÃ¥Á¯ï </t>
  </si>
  <si>
    <t>K¦æ¯ï 2014 jAzÀ ªÀiÁZÀð 2015 J®è PÉJ¸ïrJ¯ï £À°ègÀÄªÀ GzÉÆåÃVUÀ¼À «ªÀgÀ</t>
  </si>
  <si>
    <t>01.10.2015</t>
  </si>
  <si>
    <t>ಕೆಎಸ್ ಡಿಎಲ್/ಆರ್ ಟಿಐ/55/2015-16</t>
  </si>
  <si>
    <t>J¯ï.PÉ. ²ªÀgÁdÄ J¥sï.L.Dgï ¥Àæw</t>
  </si>
  <si>
    <t>f. ²ªÀPÀÄªÀiÁgï</t>
  </si>
  <si>
    <t>ಕೆಎಸ್ ಡಿಎಲ್/ಆರ್ ಟಿಐ/56/2015-16</t>
  </si>
  <si>
    <t>29.09.2015</t>
  </si>
  <si>
    <t>09.10.2015</t>
  </si>
  <si>
    <t>ಕೆಎಸ್ ಡಿಎಲ್/ಆರ್ ಟಿಐ/57/2015-16</t>
  </si>
  <si>
    <t>J.ZÀAzÀæ±ÉÃRgï gÁªï</t>
  </si>
  <si>
    <t>10.10.2015</t>
  </si>
  <si>
    <t>©.J¸ï.¸Ë¨sÁUÀå</t>
  </si>
  <si>
    <t>20.09.2015</t>
  </si>
  <si>
    <t>17.10.2015</t>
  </si>
  <si>
    <t>08.01.2016</t>
  </si>
  <si>
    <t>ಕೆಎಸ್ ಡಿಎಲ್/ಆರ್ ಟಿಐ/58/2015-16</t>
  </si>
  <si>
    <t>ಕೆಎಸ್ ಡಿಎಲ್/ಆರ್ ಟಿಐ/59/2015-16</t>
  </si>
  <si>
    <t>ಕೆಎಸ್ ಡಿಎಲ್/ಆರ್ ಟಿಐ/60/2015-16</t>
  </si>
  <si>
    <t>ಕೆಎಸ್ ಡಿಎಲ್/ಆರ್ ಟಿಐ/61/2015-16</t>
  </si>
  <si>
    <t>©.JA. ªÀÄÄ¤gÁdÄ</t>
  </si>
  <si>
    <t>13.01.2015</t>
  </si>
  <si>
    <t>24.11.2015</t>
  </si>
  <si>
    <t>ಕೆಎಸ್ ಡಿಎಲ್/ಆರ್ ಟಿಐ/62/2015-16</t>
  </si>
  <si>
    <t>07.11.2015</t>
  </si>
  <si>
    <t>20.11.2015</t>
  </si>
  <si>
    <t>ಕೆಎಸ್ ಡಿಎಲ್/ಆರ್ ಟಿಐ/63/2015-16</t>
  </si>
  <si>
    <t>ªÁtÂdå ªÀÄvÀÄÛ PÉÊUÁjPÁ E¯ÁSÉ</t>
  </si>
  <si>
    <t>14.10.2015</t>
  </si>
  <si>
    <t>19.10.2015</t>
  </si>
  <si>
    <t>ಕೆಎಸ್ ಡಿಎಲ್/ಆರ್ ಟಿಐ/64/2015-16</t>
  </si>
  <si>
    <t>©.J¸ï.¸ÀwÃ±ï</t>
  </si>
  <si>
    <t>18.11.2015</t>
  </si>
  <si>
    <t>30.11.2015</t>
  </si>
  <si>
    <t>ಕೆಎಸ್ ಡಿಎಲ್/ಆರ್ ಟಿಐ/65/2015-16</t>
  </si>
  <si>
    <t>ºÉZï.J¸ï.¥ÀæPÁ±ï</t>
  </si>
  <si>
    <t>19.11.2015</t>
  </si>
  <si>
    <t>ಕೆಎಸ್ ಡಿಎಲ್/ಆರ್ ಟಿಐ/66/2015-16</t>
  </si>
  <si>
    <t>01.12.2015</t>
  </si>
  <si>
    <t>ಕೆಎಸ್ ಡಿಎಲ್/ಆರ್ ಟಿಐ/67/2015-16</t>
  </si>
  <si>
    <t>¦. gÀ«</t>
  </si>
  <si>
    <t>30.12.2015</t>
  </si>
  <si>
    <t>12.01.2016</t>
  </si>
  <si>
    <t>02.01.2016</t>
  </si>
  <si>
    <t>ಕೆಎಸ್ ಡಿಎಲ್/ಆರ್ ಟಿಐ/68/2015-16</t>
  </si>
  <si>
    <t>ಕೆಎಸ್ ಡಿಎಲ್/ಆರ್ ಟಿಐ/69/2015-16</t>
  </si>
  <si>
    <t>ಕೆಎಸ್ ಡಿಎಲ್/ಆರ್ ಟಿಐ/70/2015-16</t>
  </si>
  <si>
    <t>fvÉÃAzÀæ J£ï</t>
  </si>
  <si>
    <t>16.10.2015</t>
  </si>
  <si>
    <t>ಕೆಎಸ್ ಡಿಎಲ್/ಆರ್ ಟಿಐ/71/2015-16</t>
  </si>
  <si>
    <t>JA.eÉ.PÁAvÀgÁeï £ÁAiÀÄPï</t>
  </si>
  <si>
    <t>04.01.2016</t>
  </si>
  <si>
    <t>14.01.2016</t>
  </si>
  <si>
    <t>ಕೆಎಸ್ ಡಿಎಲ್/ಆರ್ ಟಿಐ/72/2015-16</t>
  </si>
  <si>
    <t>dAiÀÄ¥ÀæPÁ±ï r.«.</t>
  </si>
  <si>
    <t>07.01.2016</t>
  </si>
  <si>
    <t>16.01.2016</t>
  </si>
  <si>
    <t>ಕೆಎಸ್ ಡಿಎಲ್/ಆರ್ ಟಿಐ/73/2015-16</t>
  </si>
  <si>
    <t>28.01.2016</t>
  </si>
  <si>
    <t>J£ï. ¨sÀgÀvï PÀÄªÀiÁgï</t>
  </si>
  <si>
    <t>01.02.2016</t>
  </si>
  <si>
    <t>05.02.2016</t>
  </si>
  <si>
    <t>ಕೆಎಸ್ ಡಿಎಲ್/ಆರ್ ಟಿಐ/74/2015-16</t>
  </si>
  <si>
    <t>EA¢gÁ ²ªÀ¸Áé«Ä J¸ï</t>
  </si>
  <si>
    <t>24.02.2016</t>
  </si>
  <si>
    <t>16.03.2016</t>
  </si>
  <si>
    <t>ಕೆಎಸ್ ಡಿಎಲ್/ಆರ್ ಟಿಐ/75/2015-16</t>
  </si>
  <si>
    <t>ಕೆಎಸ್ ಡಿಎಲ್/ಆರ್ ಟಿಐ/76/2015-16</t>
  </si>
  <si>
    <t>UÀËjÃ±ï J¸ï.¨sÀmï</t>
  </si>
  <si>
    <t>ಕೆಎಸ್ ಡಿಎಲ್/ಆರ್ ಟಿಐ/77/2015-16</t>
  </si>
  <si>
    <t>ºÉZï.JA.¸ÉÆÃªÀÄ±ÉÃRgï</t>
  </si>
  <si>
    <t>26.02.2016</t>
  </si>
  <si>
    <t>12.03.2016</t>
  </si>
  <si>
    <t>ಕೆಎಸ್ ಡಿಎಲ್/ಆರ್ ಟಿಐ/78/2015-16</t>
  </si>
  <si>
    <t>PÀÉÆqÀÄgÀÄ ªÉAPÀmÉÃ±ï</t>
  </si>
  <si>
    <t>27.02.2016</t>
  </si>
  <si>
    <t>ಕೆಎಸ್ ಡಿಎಲ್/ಆರ್ ಟಿಐ/79/2015-16</t>
  </si>
  <si>
    <t>ಕೆಎಸ್ ಡಿಎಲ್/ಆರ್ ಟಿಐ/85/2015-16</t>
  </si>
  <si>
    <t>ಕೆಎಸ್ ಡಿಎಲ್/ಆರ್ ಟಿಐ/86/2015-16</t>
  </si>
  <si>
    <t>ಕೆಎಸ್ ಡಿಎಲ್/ಆರ್ ಟಿಐ/87/2015-16</t>
  </si>
  <si>
    <t>ಕೆಎಸ್ ಡಿಎಲ್/ಆರ್ ಟಿಐ/88/2015-16</t>
  </si>
  <si>
    <t>Dgï.£ÀAdÄAqÀ¥Àà</t>
  </si>
  <si>
    <t>©.«.ªÀÄÄ¤gÁdÄ</t>
  </si>
  <si>
    <t>05.03.2016</t>
  </si>
  <si>
    <t>11.03.2016</t>
  </si>
  <si>
    <t>17.03.2016</t>
  </si>
  <si>
    <t>¥Àæ±Áavï ¨ÁgÀÄC
¥ÀÄuÉ</t>
  </si>
  <si>
    <t>19.03.2016</t>
  </si>
  <si>
    <t>05.04.2016</t>
  </si>
  <si>
    <t>08.03.2016</t>
  </si>
  <si>
    <t>gÁ¸ÁAiÀÄ¤PÀ GUÁæt £À«ÃPÀgÀt mÉAqÀgï ¥Á¯ÉÆÎArgÀÄªÀ J®è ©qÀØgï UÀ¼À«ªÀgÀ</t>
  </si>
  <si>
    <t>ºÉZï.J¸ï.¥ÀæPÁ±ï, ¥ÀæzsÁ£À ªÀåªÀ¸ÁÜ¥ÀPÀgÀÄ (ªÀiÁ¸ÀAC) gÀªÀgÀ ¸ÉÃªÉAiÀÄ£ÀÄß ¸ÀPÁðgÀPÉÌ »AwgÀÄV¸À®Ä 229 £ÉÃ ¤zÉÃð±ÀPÀgÀ ªÀÄAqÀ½ ¸À¨sÉAiÀÄ°è vÉUÉzÀÄPÉÆArgÀÄªÀ ¤tðAiÀÄzÀ ¥Àæw</t>
  </si>
  <si>
    <t>229 £ÉÃ ¤zÉÃð±ÀPÀgÀ ªÀÄAqÀ½ ¸À¨sÉAiÀÄ wÃªÀiÁð£ÀzÀAvÉ ¢£ÁAPÀ:05-11-2015 gÀAzÀÄ ªÀåªÀ¸ÁÜ¥ÀPÀ ¤zÉÃð±ÀPÀgÀÄ ¸ÀPÁðgÀPÉÌ §gÉzÀ ¥ÀvÀæzÀ ¥Àæw</t>
  </si>
  <si>
    <t>22.02.2016</t>
  </si>
  <si>
    <t xml:space="preserve">ªÁ¶ð UÀÄ¥ÀÛ ªÀgÀ¢ 1984-85 jAzÀ 2004-05 ªÀgÀUÉ </t>
  </si>
  <si>
    <t>12.02.2016</t>
  </si>
  <si>
    <t>14.03.2016</t>
  </si>
  <si>
    <t>ªÀiÁ»w ºÀPÀÄÌ C¢ü¤AiÀÄªÀÄ 2005 ¥ÀæPÀgÀt 4(1) (J) gÀ ªÀiÁ»w 2014-15</t>
  </si>
  <si>
    <t>ಕ್ರ.ಸಂ.</t>
  </si>
  <si>
    <t>ಕಡತ ಸಂಖ್ಯೆ</t>
  </si>
  <si>
    <t>ವಿಷಯ</t>
  </si>
  <si>
    <t>ಪುಟಗಳು</t>
  </si>
  <si>
    <t>Cfð ಸಲ್ಲಿಸಿದ ದಿನಾಂಕ</t>
  </si>
  <si>
    <t xml:space="preserve">ವಗð </t>
  </si>
  <si>
    <t>ಷರಾ</t>
  </si>
  <si>
    <t>ಕೆಎಸ್ ಡಿಎಲ್/ಆರ್ ಟಿಐ/01/2014-15</t>
  </si>
  <si>
    <t>PÀ£ÁðlPÀ gÁdå ¸ÀPÁðgÀzÀ ¸ÁªÀðd¤PÀ GzÉÝªÉÄUÀ¼À E¯ÁSÉAiÀÄ
CrAiÀÄ°è §gÀÄªÀ 81 ¤UÀªÀÄ/ªÀÄAqÀ½UÀ½UÉ ºÁ° ¥Àæ¸ÀÄÛvÀªÁV ¢£ÀUÀÆ° ºÀAUÁ«Ä, Cyw, UÀÄwÛUÉ DzsÁgÀ, ºÉÆgÀUÀÄwÛUÉ DzsÁgÀzÀ ªÉÄÃ¯É £ÉÃªÀÄPÀUÉÆArgÀÄªÀ GzÉÆåÃVUÀ¼À ªÀªÀgÀ ¤ÃqÀÄªÀÅzÀÄ.</t>
  </si>
  <si>
    <t>13.03.2014</t>
  </si>
  <si>
    <t>18.04.2014</t>
  </si>
  <si>
    <t>ಸಾಮಾನ್ಯ</t>
  </si>
  <si>
    <t>ಕೆಎಸ್ ಡಿಎಲ್/ಆರ್ ಟಿಐ/02/2014-15</t>
  </si>
  <si>
    <t>ಕೆಎಸ್ ಡಿಎಲ್/ಆರ್ ಟಿಐ/03/2014-15</t>
  </si>
  <si>
    <t>PÉJ¸ïrJ¯ï £À°è PÀ¼ÉzÀ 2012-13£ÉÃ ¸Á°£À°è ¥ÁªÀÄÄ¥Áån
Då¹qï, ¥ÁªÀÄÄ PÀ£Àð¯ï ¥Áån Då¹qï, ºÁUÀÆ PÀZÁÑ CUÀgÀ 
§wÛAiÀÄ£ÀÄß ¨Á¯Áf ¥sÀÄqï ¥ÁæqÀPïÖ¤AzÀ RjÃ¢¸ÀÄªÀ ¸ÀAzÀ¨sÀðzÀ°è ¨ÁåAPï J¯ï.¹. PÁAiÉÄÝAiÀÄr ªÉÄÃ®ÌAqÀ ¸ÁªÀÄVæUÀ¼ÀÄ ¸ÀgÀ§gÁdÄ DUÀzÉ E°èAiÀÄªÀgÉUÀÆ ¸ÀªÀÄzÁAiÀÄªÁVgÀÄªÀ §UÉÎ.</t>
  </si>
  <si>
    <t>19.04.2014</t>
  </si>
  <si>
    <t>ಕೆಎಸ್ ಡಿಎಲ್/ಆರ್ ಟಿಐ/04/2014-15</t>
  </si>
  <si>
    <t>¸ÀªÀiÁd PÀ¯Áåt E¯ÁSÉAiÀÄ ¸ÀaªÁ®AiÀÄzÀ ¸ÀÄvÉÆÛÃ¯É ¸ÀA: ¸ÀPÀE 134 J¸ïJr 2010 (2) ¢£ÁAPÀ 31.08.2010 gÀ°è vÀªÀÄä E¯ÁSÉUÉ w½¹gÀÄªÀAvÉ/¸ÀÆa¹gÀÄªÀAvÉ vÀªÀÄä E¯ÁSÉAiÀÄ C¢üÃ£ÀzÀ°ègÀÄªÀ E¯ÁSÁ ªÀÄÄRå¸ÀÜgÀ PÀbÉÃj ªÀÄvÀÄÛ vÀªÀÄä E¯ÁSÉAiÀÄ C¢üÃ£ÀPÉÌ M¼À¥ÀqÀÄªÀ ¤UÀªÀÄ/ªÀÄAqÀ½UÀ¼À°è ªÉÄÃ°£À ¸ÀÄvÉÆÛÃ¯É ¹éÃPÀj¹zÀ £ÀAvÀgÀ DAiÀiÁ E¯ÁSÁUÉ MzÀV¸ÀÄªÀ §UÉÎ.</t>
  </si>
  <si>
    <t>21.03.2014</t>
  </si>
  <si>
    <t>28.04.2014</t>
  </si>
  <si>
    <t>ಕೆಎಸ್ ಡಿಎಲ್/ಆರ್ ಟಿಐ/05/2014-15</t>
  </si>
  <si>
    <t>2013-14£ÉÃ ¸Á°£À RjÃ¢ DzÉÃ±ÀzÀ ¥ÀwæUÀ¼ÀÄ ªÀÄvÀÄÛ ¸ÀgÀPÀÄ¥ÀnÖ 
©¯ïèUÀ¼À ¥ÀwæUÀ¼À£ÀÄß ¤ÃqÀÄªÀ §UÉÎ.</t>
  </si>
  <si>
    <t>02.05.2014</t>
  </si>
  <si>
    <t>13.05.214</t>
  </si>
  <si>
    <t>ಕೆಎಸ್ ಡಿಎಲ್/ಆರ್ ಟಿಐ/06/2014-15</t>
  </si>
  <si>
    <t>2012-13£ÉÃ ¸Á°£À RjÃ¢ DzÉÃ±ÀzÀ ¥ÀwæUÀ¼ÀÄ ªÀÄvÀÄÛ ¸ÀgÀPÀÄ¥ÀnÖ 
©¯ïèUÀ¼À ¥ÀwæUÀ¼À£ÀÄß ¤ÃqÀÄªÀ §UÉÎ.</t>
  </si>
  <si>
    <t>15.05.2014</t>
  </si>
  <si>
    <t>ಕೆಎಸ್ ಡಿಎಲ್/ಆರ್ ಟಿಐ/07/2014-15</t>
  </si>
  <si>
    <t xml:space="preserve">¥ÁªÀiï ¥Áån Då¹qï ªÀÄvÀÄÛ ¥ÁªÀiï PÀ£Àð¯ï ¥Áån Då¹qï §UÉÎ 
®¨sÀå«zÀÝ ªÀiÁ»wAiÀÄ£ÀÄß ¤ÃqÀÄªÀÅzÀÄ. </t>
  </si>
  <si>
    <t>16.05.2014</t>
  </si>
  <si>
    <t>23.06.2014</t>
  </si>
  <si>
    <t>ಕೆಎಸ್ ಡಿಎಲ್/ಆರ್ ಟಿಐ/08/2014-15</t>
  </si>
  <si>
    <t>f.zÁ¸À¥Àà gÀªÀgÀ Cfð
¸ÉÃªÁ zÁR¯Áw ¥ÀæwAiÀÄ£ÀÄß ¤ÃqÀÄªÀ §UÉÎ</t>
  </si>
  <si>
    <t>21.05.2014</t>
  </si>
  <si>
    <t>02.07.2014</t>
  </si>
  <si>
    <t>ಕೆಎಸ್ ಡಿಎಲ್/ಆರ್ ಟಿಐ/09/2014-15</t>
  </si>
  <si>
    <t>PÉJ¸ïrJ¯ï ¸ÀA¸ÉÜAiÀÄ°è CA¢£À ¸ÀPÁðj ¸Á§Æ£ÀÄ PÁSÁð£É 1978
jAzÀ DUÀ¸ïÖ 2013 gÀªÀgÉUÉ gÀ¸ÁAiÀÄ£À ±Á¸ÀÛçdÕ£ÁV PÉ®¸ÀPÉÌ ¸ÉÃj ¥ÀæzsÁ£À ªÀåªÀ¸ÁÜ¥ÀPÀgÀÄ ¸ÀA±ÉÆÃzsÀ£É ªÀÄvÀÄÛ UÀÄtªÀÄlÖ «¨sÁUÀ¢AzÀ ¤ªÀÈvÀÛ£ÁVzÀÄÝ gÀªÀgÀ ¸ÉÃªÉAiÀÄ CªÀ¢üAiÀÄ°è£À ¸À«Ãð¸ï jf¸ÀÖgï ¥ÀwæAiÀÄ£ÀÄß ¤ÃqÀÄªÀ §UÉÎ.</t>
  </si>
  <si>
    <t>05.06.2014</t>
  </si>
  <si>
    <t>ಕೆಎಸ್ ಡಿಎಲ್/ಆರ್ ಟಿಐ/10/2014-15</t>
  </si>
  <si>
    <t xml:space="preserve">aPÀÌ°AUÉÃUËqÀ gÀªÀgÀ ¸ÉÃªÁ zÁR¯Áw ¥ÀæwAiÀÄ£ÀÄß ¤ÃqÀÄªÀ §UÉÎ </t>
  </si>
  <si>
    <t>ಕೆಎಸ್ ಡಿಎಲ್/ಆರ್ ಟಿಐ/11/2014-15</t>
  </si>
  <si>
    <t>¦.¹.¹ÃvÀgÁªÀÄAiÀÄå gÀªÀgÀ Cfð</t>
  </si>
  <si>
    <t>ಕೆಎಸ್ ಡಿಎಲ್/ಆರ್ ಟಿಐ/12/2014-15</t>
  </si>
  <si>
    <t xml:space="preserve">PÉJ¸ï&amp;rJ¯ï  ¤AzÀ JA.¹.&amp;J, ªÀÄÄSÉÃ£À eÁ»ÃgÁvÀÄ ¤ÃqÀÄªÀÅzÀgÀ
§UÉÎ ¸ÀPÁðgÀzÀ DzÉÃ±À«zÉAiÉÄÃ ? CzÉÃ jÃw PÉJ¸ïrJ¯ï DqÀ½vÀ
ªÀÄAqÀ½AiÀÄ wÃªÀiÁ£À«zÉAiÉÄÃ ? EzÀÝ°è CzÀgÀ DzÉÃ±ÀzÀ ¥ÀæwAiÀÄ£ÀÄß
¤ÃqÀÄªÀÅzÀÄ. 
</t>
  </si>
  <si>
    <t>22.05.2014</t>
  </si>
  <si>
    <t>07.07.2014</t>
  </si>
  <si>
    <t>ಕೆಎಸ್ ಡಿಎಲ್/ಆರ್ ಟಿಐ/13/2014-15</t>
  </si>
  <si>
    <t xml:space="preserve">
PÉJ¸ïrJ¯ï £À°è eÁ»ÃgÁwUÉ ªÀµÀðªÁgÀÄ ¤ÃqÀgÀÄªÀ MlÄÖ ºÀtªÉµÀÄÖ..?
eÁ»ÃgÁwUÁV ¥ÀwæPÉUÀ½UÉ ªÀÄvÀÄÛ J¯ÉPÁÖç¤Pï «ÄÃrAiÀiÁUÀ½UÉ ºÁUÀÆ EvÀgÉ eÁ»ÃgÁvÀÄ ¨Á§vÀÄÛUÀ½UÉ ªÀµÀðªÁgÀÄ JµÀÄÖ ºÀt RZÀÄð ªÀiÁqÀ¯ÁVzÉ. EzÀgÀ §UÉÎ ªÀiÁ»wAiÀÄ£ÀÄß ¤ÃqÀÄªÀÅzÀÄ
</t>
  </si>
  <si>
    <t>ಕೆಎಸ್ ಡಿಎಲ್/ಆರ್ ಟಿಐ/14/2014-15</t>
  </si>
  <si>
    <t>ªÀÄgÀÄ¼À¥Àà.J¸ï gÀªÀgÀ  ¸ÉÃªÁ zÁR¯Áw ¥ÀæwAiÀÄ£ÀÄß ¤ÃqÀÄªÀ §UÉÎ</t>
  </si>
  <si>
    <t>18.06.2014</t>
  </si>
  <si>
    <t>ಕೆಎಸ್ ಡಿಎಲ್/ಆರ್ ಟಿಐ/15/2014-15</t>
  </si>
  <si>
    <t>J¸ï.ZÀAzÀæAiÀÄå gÀªÀgÀ  ¸ÉÃªÁ zÁR¯Áw ¥ÀæwAiÀÄ£ÀÄß ¤ÃqÀÄªÀ §UÉÎ</t>
  </si>
  <si>
    <t>09.07.2014</t>
  </si>
  <si>
    <t>ಕೆಎಸ್ ಡಿಎಲ್/ಆರ್ ಟಿಐ/16/2014-15</t>
  </si>
  <si>
    <t>FgÉÃUËqÀ gÀªÀgÀ  ¸ÉÃªÁ zÁR¯Áw ¥ÀæwAiÀÄ£ÀÄß ¤ÃqÀÄªÀ §UÉÎ</t>
  </si>
  <si>
    <t>04.07.2014</t>
  </si>
  <si>
    <t>ಕೆಎಸ್ ಡಿಎಲ್/ಆರ್ ಟಿಐ/17/2014-15</t>
  </si>
  <si>
    <t>dAiÀÄgÁªÀÄ gÀªÀgÀ  ¸ÉÃªÁ zÁR¯Áw ¥ÀæwAiÀÄ£ÀÄß ¤ÃqÀÄªÀ §UÉÎ</t>
  </si>
  <si>
    <t>17.07.2014</t>
  </si>
  <si>
    <t>ಕೆಎಸ್ ಡಿಎಲ್/ಆರ್ ಟಿಐ/18/2014-15</t>
  </si>
  <si>
    <t>¨Á®PÀÈµÀÚ gÀªÀgÀ  ¸ÉÃªÁ zÁR¯Áw ¥ÀæwAiÀÄ£ÀÄß ¤ÃqÀÄªÀ §UÉÎ</t>
  </si>
  <si>
    <t>20.6.2014</t>
  </si>
  <si>
    <t>ಕೆಎಸ್ ಡಿಎಲ್/ಆರ್ ಟಿಐ/19/2014-15</t>
  </si>
  <si>
    <t>ZÀAzÀæ±ÉÃRgï gÀªÀgÀ  ¸ÉÃªÁ zÁR¯Áw ¥ÀæwAiÀÄ£ÀÄß ¤ÃqÀÄªÀ §UÉÎ</t>
  </si>
  <si>
    <t>ಕೆಎಸ್ ಡಿಎಲ್/ಆರ್ ಟಿಐ/20/2014-15</t>
  </si>
  <si>
    <t>ºÉZï.¹.ZÀAzÀæ±ÉÃRgï gÀªÀgÀ  ¸ÉÃªÁ zÁR¯Áw ¥ÀæwAiÀÄ£ÀÄß ¤ÃqÀÄªÀ §UÉÎ</t>
  </si>
  <si>
    <t>24.06.2014</t>
  </si>
  <si>
    <t>ಕೆಎಸ್ ಡಿಎಲ್/ಆರ್ ಟಿಐ/21/2014-15</t>
  </si>
  <si>
    <t>J¸ï.¥ÀÄlÖ¥Àà gÀªÀgÀ  ¸ÉÃªÁ zÁR¯Áw ¥ÀæwAiÀÄ£ÀÄß ¤ÃqÀÄªÀ §UÉÎ</t>
  </si>
  <si>
    <t>ಕೆಎಸ್ ಡಿಎಲ್/ಆರ್ ಟಿಐ/22/2014-15</t>
  </si>
  <si>
    <t>JA.Dgï.¸ÀvÀåªÀÄÆwð gÀªÀgÀ  ¸ÉÃªÁ zÁR¯Áw ¥ÀæwAiÀÄ£ÀÄß ¤ÃqÀÄªÀ §UÉÎ</t>
  </si>
  <si>
    <t>ಕೆಎಸ್ ಡಿಎಲ್/ಆರ್ ಟಿಐ/23/2014-15</t>
  </si>
  <si>
    <t>²æÃzsÀgï gÀªÀgÀ  ¸ÉÃªÁ zÁR¯Áw ¥ÀæwAiÀÄ£ÀÄß ¤ÃqÀÄªÀ §UÉÎ</t>
  </si>
  <si>
    <t>20.06.2014</t>
  </si>
  <si>
    <t>ಕೆಎಸ್ ಡಿಎಲ್/ಆರ್ ಟಿಐ/24/2014-15</t>
  </si>
  <si>
    <t>PÀÈµÀÚªÀÄÆwð gÀªÀgÀ  ¸ÉÃªÁ zÁR¯Áw ¥ÀæwAiÀÄ£ÀÄß ¤ÃqÀÄªÀ §UÉÎ</t>
  </si>
  <si>
    <t>ಕೆಎಸ್ ಡಿಎಲ್/ಆರ್ ಟಿಐ/25/2014-15</t>
  </si>
  <si>
    <t>©.PÉ.dAiÀÄ±ÀAPÀgï gÀªÀgÀ  ¸ÉÃªÁ zÁR¯Áw ¥ÀæwAiÀÄ£ÀÄß ¤ÃqÀÄªÀ §UÉÎ</t>
  </si>
  <si>
    <t>ಕೆಎಸ್ ಡಿಎಲ್/ಆರ್ ಟಿಐ/26/2014-15</t>
  </si>
  <si>
    <t>¸Áé«Ä gÀªÀgÀ  ¸ÉÃªÁ zÁR¯Áw ¥ÀæwAiÀÄ£ÀÄß ¤ÃqÀÄªÀ §UÉÎ</t>
  </si>
  <si>
    <t>ಕೆಎಸ್ ಡಿಎಲ್/ಆರ್ ಟಿಐ/27/2014-15</t>
  </si>
  <si>
    <t xml:space="preserve">ªÉAPÀmÉÃ±ï gÀªÀgÀ ¸ÉÃªÁ zÁR¯Áw ¥ÀæwAiÀÄ£ÀÄß ¤ÃqÀÄªÀ §UÉÎ. </t>
  </si>
  <si>
    <t>21.06.2014</t>
  </si>
  <si>
    <t>ಕೆಎಸ್ ಡಿಎಲ್/ಆರ್ ಟಿಐ/28/2014-15</t>
  </si>
  <si>
    <t>£ÁUÀgÁdÄ gÀªÀgÀ ¸ÉÃªÁ zÁR¯Áw ¥ÀæwAiÀÄ£ÀÄß ¤ÃqÀÄªÀ §UÉÎ.</t>
  </si>
  <si>
    <t>ಕೆಎಸ್ ಡಿಎಲ್/ಆರ್ ಟಿಐ/29/2014-15</t>
  </si>
  <si>
    <t>J¸ï.ªÀÄ°èPÁdÄð£À gÀªÀgÀ ¸ÉÃªÁ zÁR¯Áw ¥ÀæwAiÀÄ£ÀÄß ¤ÃqÀÄªÀ §UÉÎ.</t>
  </si>
  <si>
    <t>19.06.2014</t>
  </si>
  <si>
    <t>ಕೆಎಸ್ ಡಿಎಲ್/ಆರ್ ಟಿಐ/30/2014-15</t>
  </si>
  <si>
    <t>ºÉZï.«.£ÁUÀgÁdÄ gÀªÀgÀ ¸ÉÃªÁ zÁR¯Áw ¥ÀæwAiÀÄ£ÀÄß ¤ÃqÀÄªÀ §UÉÎ.</t>
  </si>
  <si>
    <t>23.05.2014</t>
  </si>
  <si>
    <t>22.06.2014</t>
  </si>
  <si>
    <t>ಕೆಎಸ್ ಡಿಎಲ್/ಆರ್ ಟಿಐ/31/2014-15</t>
  </si>
  <si>
    <t>JA.°AUÉÃUËqÀ gÀªÀgÀ ¸ÉÃªÁ zÁR¯Áw ¥ÀæwAiÀÄ£ÀÄß ¤ÃqÀÄªÀ §UÉÎ.</t>
  </si>
  <si>
    <t>ಕೆಎಸ್ ಡಿಎಲ್/ಆರ್ ಟಿಐ/32/2014-15</t>
  </si>
  <si>
    <t>©.¹.ZÀ¤ßUÀ£Áß gÀªÀgÀ ¸ÉÃªÁ zÁR¯Áw ¥ÀæwAiÀÄ£ÀÄß ¤ÃqÀÄªÀ §UÉÎ.</t>
  </si>
  <si>
    <t>ಕೆಎಸ್ ಡಿಎಲ್/ಆರ್ ಟಿಐ/33/2014-15</t>
  </si>
  <si>
    <t>Dgï. ZÀAzÀæ ±ÉÃRgÀ£ïgÀªÀgÀ ¸ÉÃªÁ zÁR¯Áw ¥ÀæwAiÀÄ£ÀÄß ¤ÃqÀÄªÀ §UÉÎ</t>
  </si>
  <si>
    <t>ಕೆಎಸ್ ಡಿಎಲ್/ಆರ್ ಟಿಐ/34/2014-15</t>
  </si>
  <si>
    <t>r.²æÃgÁªÀÄÄ®Ä gÀªÀgÀ ¸ÉÃªÁ zÁR¯Áw ¥ÀæwAiÀÄ£ÀÄß ¤ÃqÀÄªÀ §UÉÎ.</t>
  </si>
  <si>
    <t>ಕೆಎಸ್ ಡಿಎಲ್/ಆರ್ ಟಿಐ/35/2014-15</t>
  </si>
  <si>
    <t>GvÀÛgÁªÀtÚ¥Àà gÀªÀgÀ ¸ÉÃªÁ zÁR¯Áw ¥ÀæwAiÀÄ£ÀÄß ¤ÃqÀÄªÀ §UÉÎ.</t>
  </si>
  <si>
    <t>ಕೆಎಸ್ ಡಿಎಲ್/ಆರ್ ಟಿಐ/36/2014-15</t>
  </si>
  <si>
    <t>±ÉnÖUËqÀ gÀªÀgÀ ¸ÉÃªÁ zÁR¯Áw ¥ÀæwAiÀÄ£ÀÄß ¤ÃqÀÄªÀ §UÉÎ.</t>
  </si>
  <si>
    <t>ಕೆಎಸ್ ಡಿಎಲ್/ಆರ್ ಟಿಐ/37/2014-15</t>
  </si>
  <si>
    <t>gÉÃªÀtÚ¹zÀÝ¥Àà gÀªÀgÀ ¸ÉÃªÁ zÁR¯Áw ¥ÀæwAiÀÄ£ÀÄß ¤ÃqÀÄªÀ §UÉÎ.</t>
  </si>
  <si>
    <t>ಕೆಎಸ್ ಡಿಎಲ್/ಆರ್ ಟಿಐ/38/2014-15</t>
  </si>
  <si>
    <t xml:space="preserve"> ºÉZï.«.£ÁUÀgÁeï gÀªÀgÀ ¸ÉÃªÁ zÁR¯Áw ¥ÀæwAiÀÄ£ÀÄß ¤ÃqÀÄªÀ §UÉÎ</t>
  </si>
  <si>
    <t>ಕೆಎಸ್ ಡಿಎಲ್/ಆರ್ ಟಿಐ/39/2014-15</t>
  </si>
  <si>
    <t>gÁªÀÄ°AUÁ gÀªÀgÀ ¸ÉÃªÁ zÁR¯Áw ¥ÀæwAiÀÄ£ÀÄß ¤ÃqÀÄªÀ §UÉÎ</t>
  </si>
  <si>
    <t>ಕೆಎಸ್ ಡಿಎಲ್/ಆರ್ ಟಿಐ/40/2014-15</t>
  </si>
  <si>
    <t>PÉ.«±Àé£Áxï gÀªÀgÀ ¸ÉÃªÁ zÁR¯Áw ¥ÀæwAiÀÄ£ÀÄß ¤ÃqÀÄªÀ §UÉÎ</t>
  </si>
  <si>
    <t>ಕೆಎಸ್ ಡಿಎಲ್/ಆರ್ ಟಿಐ/41/2014-15</t>
  </si>
  <si>
    <t>JA.ºÉZï.UÀÄgÀÄgÁeï gÀªÀgÀ ¸ÉÃªÁ zÁR¯Áw ¥ÀæwAiÀÄ£ÀÄß ¤qÀÄªÀ §UÉÎ</t>
  </si>
  <si>
    <t>ಕೆಎಸ್ ಡಿಎಲ್/ಆರ್ ಟಿಐ/42/2014-15</t>
  </si>
  <si>
    <t>©.J¸ï.vÀÄ¼À¹zÁ¸ïgÀªÀgÀ ¸ÉÃªÁ zÁR¯Áw ¥ÀæwAiÀÄ£ÀÄß ¤ÃqÀÄªÀ §UÉÎ</t>
  </si>
  <si>
    <t>ಕೆಎಸ್ ಡಿಎಲ್/ಆರ್ ಟಿಐ/43/2014-15</t>
  </si>
  <si>
    <t>J¸ï.¹zÀÝ¥Àà gÀªÀgÀ  ¸ÉÃªÁ zÁR¯Áw ¥ÀæwAiÀÄ£ÀÄß ¤ÃqÀÄªÀ §UÉÎ</t>
  </si>
  <si>
    <t>ಕೆಎಸ್ ಡಿಎಲ್/ಆರ್ ಟಿಐ/44/2014-15</t>
  </si>
  <si>
    <t>L.f.ºÀÄzÁÝgï gÀªÀgÀ ¸ÉÃªÁ zÁR¯Áw ¥ÀæwAiÀÄ£ÀÄß ¤ÃqÀÄªÀ §UÉÎ</t>
  </si>
  <si>
    <t>ಕೆಎಸ್ ಡಿಎಲ್/ಆರ್ ಟಿಐ/45/2014-15</t>
  </si>
  <si>
    <t>£ÁgÁAiÀÄt¥Àà gÀªÀgÀ  ¸ÉÃªÁ zÁR¯Áw ¥ÀæwAiÀÄ£ÀÄß ¤ÃqÀÄªÀ §UÉÎ</t>
  </si>
  <si>
    <t>ಕೆಎಸ್ ಡಿಎಲ್/ಆರ್ ಟಿಐ/46/2014-15</t>
  </si>
  <si>
    <t>UÀAUÁzsÀgÀAiÀÄå gÀªÀgÀ  ¸ÉÃªÁ zÁR¯Áw ¥ÀæwAiÀÄ£ÀÄß ¤ÃqÀÄªÀ §UÉÎ</t>
  </si>
  <si>
    <t>ಕೆಎಸ್ ಡಿಎಲ್/ಆರ್ ಟಿಐ/47/2014-15</t>
  </si>
  <si>
    <t>ºÁ° PÁAiÀÄð¤ªÀð»¸ÀÄwÛgÀÄªÀ ¸ÀÜ¼À¢AzÀ PÉJ¸ïrJ¯ï ¸ÀA¸ÉÜAiÀÄ£ÀÄß qÁ§¸ï ¥ÉÃmï PÉÊUÁjPÁ ªÀ®AiÀÄPÉÌ ¸ÀÜ¼ÁAvÀj¸À®Ä AiÀiÁªÀ PÁgÀtPÁÌV.?</t>
  </si>
  <si>
    <t>10.05.2014</t>
  </si>
  <si>
    <t>30.05.2014</t>
  </si>
  <si>
    <t>ಕೆಎಸ್ ಡಿಎಲ್/ಆರ್ ಟಿಐ/48/2014-15</t>
  </si>
  <si>
    <t>PÉ.ªÉAPÀl¥Àà gÀªÀgÀ  ¸ÉÃªÁ zÁR¯Áw ¥ÀæwAiÀÄ£ÀÄß ¤ÃqÀÄªÀ §UÉÎ</t>
  </si>
  <si>
    <t>24.05.2014</t>
  </si>
  <si>
    <t>ಕೆಎಸ್ ಡಿಎಲ್/ಆರ್ ಟಿಐ/49/2014-15</t>
  </si>
  <si>
    <t>±ÉnÖUÀ¥Àà gÀªÀgÀ  ¸ÉÃªÁ zÁR¯Áw ¥ÀæwAiÀÄ£ÀÄß ¤ÃqÀÄªÀ §UÉÎ</t>
  </si>
  <si>
    <t>15.06.2014</t>
  </si>
  <si>
    <t>ಕೆಎಸ್ ಡಿಎಲ್/ಆರ್ ಟಿಐ/50/2014-15</t>
  </si>
  <si>
    <t>J.£ÁgÁAiÀÄt gÀªÀgÀ  ¸ÉÃªÁ zÁR¯Áw ¥ÀæwAiÀÄ£ÀÄß ¤ÃqÀÄªÀ §UÉÎ</t>
  </si>
  <si>
    <t>ಕೆಎಸ್ ಡಿಎಲ್/ಆರ್ ಟಿಐ/51/2014-15</t>
  </si>
  <si>
    <t>J£ï.¹zÀÝ£ÁAiÀÄPï gÀªÀgÀ  ¸ÉÃªÁ zÁR¯Áw ¥ÀæwAiÀÄ£ÀÄß ¤ÃqÀÄªÀ §UÉÎ</t>
  </si>
  <si>
    <t>ಕೆಎಸ್ ಡಿಎಲ್/ಆರ್ ಟಿಐ/52/2014-15</t>
  </si>
  <si>
    <t>eÉ £ÁgÁAiÀÄt gÀªÀgÀ  ¸ÉÃªÁ zÁR¯Áw ¥ÀæwAiÀÄ£ÀÄß ¤ÃqÀÄªÀ §UÉÎ</t>
  </si>
  <si>
    <t>ಕೆಎಸ್ ಡಿಎಲ್/ಆರ್ ಟಿಐ/53/2014-15</t>
  </si>
  <si>
    <t>ªÉAPÀl¥Àà gÀªÀgÀ  ¸ÉÃªÁ zÁR¯Áw ¥ÀæwAiÀÄ£ÀÄß ¤ÃqÀÄªÀ §UÉÎ</t>
  </si>
  <si>
    <t>ಕೆಎಸ್ ಡಿಎಲ್/ಆರ್ ಟಿಐ/54/2014-15</t>
  </si>
  <si>
    <t>aPÀÌgÀAUÀAiÀÄå gÀªÀgÀ  ¸ÉÃªÁ zÁR¯Áw ¥ÀæwAiÀÄ£ÀÄß ¤ÃqÀÄªÀ §UÉÎ</t>
  </si>
  <si>
    <t>ಕೆಎಸ್ ಡಿಎಲ್/ಆರ್ ಟಿಐ/55/2014-15</t>
  </si>
  <si>
    <t>ªÀÄÄvÁå®¥Àà gÀªÀgÀ  ¸ÉÃªÁ zÁR¯Áw ¥ÀæwAiÀÄ£ÀÄß ¤ÃqÀÄªÀ §UÉÎ</t>
  </si>
  <si>
    <t>28.06.2014</t>
  </si>
  <si>
    <t>ಕೆಎಸ್ ಡಿಎಲ್/ಆರ್ ಟಿಐ/56/2014-15</t>
  </si>
  <si>
    <t>©.®PÀëöäAiÀÄå gÀªÀgÀ  ¸ÉÃªÁ zÁR¯Áw ¥ÀæwAiÀÄ£ÀÄß ¤ÃqÀÄªÀ §UÉÎ</t>
  </si>
  <si>
    <t>11.08.2014</t>
  </si>
  <si>
    <t>ಕೆಎಸ್ ಡಿಎಲ್/ಆರ್ ಟಿಐ/57/2014-15</t>
  </si>
  <si>
    <t>ªÀÄÄ¤AiÀÄ¥Àà gÀªÀgÀ  ¸ÉÃªÁ zÁR¯Áw ¥ÀæwAiÀÄ£ÀÄß ¤ÃqÀÄªÀ §UÉÎ</t>
  </si>
  <si>
    <t>ಕೆಎಸ್ ಡಿಎಲ್/ಆರ್ ಟಿಐ/58/2014-15</t>
  </si>
  <si>
    <t>PÉ.PÉ.£ÁgÁAiÀÄt gÀªÀgÀ ¸ÉÃªÁ zÁR¯Áw ¥ÀæwAiÀÄ£ÀÄß ¤ÃqÀÄªÀ §UÉÎ</t>
  </si>
  <si>
    <t>ಕೆಎಸ್ ಡಿಎಲ್/ಆರ್ ಟಿಐ/59/2014-15</t>
  </si>
  <si>
    <t>ºÉZï.JA.gÁªÀÄPÀÈµÀÚ gÀªÀgÀ  ¸ÉÃªÁ zÁR¯Áw ¥ÀæwAiÀÄ£ÀÄß ¤ÃqÀÄªÀ §UÉÎ</t>
  </si>
  <si>
    <t>ಕೆಎಸ್ ಡಿಎಲ್/ಆರ್ ಟಿಐ/60/2014-15</t>
  </si>
  <si>
    <t>vÀªÀÄäAiÀÄå gÀªÀgÀ  ¸ÉÃªÁ zÁR¯Áw ¥ÀæwAiÀÄ£ÀÄß ¤ÃqÀÄªÀ §UÉÎ</t>
  </si>
  <si>
    <t>ಕೆಎಸ್ ಡಿಎಲ್/ಆರ್ ಟಿಐ/61/2014-15</t>
  </si>
  <si>
    <t>¹.¹zÀÝ¥Àà gÀªÀgÀ  ¸ÉÃªÁ zÁR¯Áw ¥ÀæwAiÀÄ£ÀÄß ¤ÃqÀÄªÀ §UÉÎ</t>
  </si>
  <si>
    <t>27.05.2014</t>
  </si>
  <si>
    <t>ಕೆಎಸ್ ಡಿಎಲ್/ಆರ್ ಟಿಐ/62/2014-15</t>
  </si>
  <si>
    <t>ºÉZï.JA..ªÉAPÀlPÀÈµÀÚAiÀÄå gÀªÀgÀ  ¸ÉÃªÁ zÁR¯Áw ¥ÀæwAiÀÄ£ÀÄß ¤ÃqÀÄªÀ §UÉÎ</t>
  </si>
  <si>
    <t>ಕೆಎಸ್ ಡಿಎಲ್/ಆರ್ ಟಿಐ/63/2014-15</t>
  </si>
  <si>
    <t>JA.«.gÀUÀÄ£ÁxÀ gÀªÀgÀ  ¸ÉÃªÁ zÁR¯Áw ¥ÀæwAiÀÄ£ÀÄß ¤ÃqÀÄªÀ §UÉÎ</t>
  </si>
  <si>
    <t>19.07.2014</t>
  </si>
  <si>
    <t>ಕೆಎಸ್ ಡಿಎಲ್/ಆರ್ ಟಿಐ/64/2014-15</t>
  </si>
  <si>
    <t>f.¦.gÀÈzÀæ¥ÀàgÀªÀgÀ  ¸ÉÃªÁ zÁR¯Áw ¥ÀæwAiÀÄ£ÀÄß ¤ÃqÀÄªÀ §UÉÎ</t>
  </si>
  <si>
    <t>ಕೆಎಸ್ ಡಿಎಲ್/ಆರ್ ಟಿಐ/65/2014-15</t>
  </si>
  <si>
    <t>f.dAiÀÄgÁªÀÄAiÀÄå gÀªÀgÀ  ¸ÉÃªÁ zÁR¯Áw ¥ÀæwAiÀÄ£ÀÄß ¤ÃqÀÄªÀ §UÉÎ</t>
  </si>
  <si>
    <t>ಕೆಎಸ್ ಡಿಎಲ್/ಆರ್ ಟಿಐ/66/2014-15</t>
  </si>
  <si>
    <t>ªÉAPÀlgÁªÀÄÄ gÀªÀgÀ  ¸ÉÃªÁ zÁR¯Áw ¥ÀæwAiÀÄ£ÀÄß ¤ÃqÀÄªÀ §UÉÎ</t>
  </si>
  <si>
    <t>ಕೆಎಸ್ ಡಿಎಲ್/ಆರ್ ಟಿಐ/67/2014-15</t>
  </si>
  <si>
    <t>¦.¸ÀÄ§æªÀÄtÂ gÀªÀgÀ  ¸ÉÃªÁ zÁR¯Áw ¥ÀæwAiÀÄ£ÀÄß ¤ÃqÀÄªÀ §UÉÎ</t>
  </si>
  <si>
    <t>ಕೆಎಸ್ ಡಿಎಲ್/ಆರ್ ಟಿಐ/68/2014-15</t>
  </si>
  <si>
    <t>gÁªÀÄtAiÀÄå gÀªÀgÀ  ¸ÉÃªÁ zÁR¯Áw ¥ÀæwAiÀÄ£ÀÄß ¤ÃqÀÄªÀ §UÉÎ</t>
  </si>
  <si>
    <t>ಕೆಎಸ್ ಡಿಎಲ್/ಆರ್ ಟಿಐ/69/2014-15</t>
  </si>
  <si>
    <t>f.Dgï.w¥ÉàÃ¸Áé«Ä gÀªÀgÀ  ¸ÉÃªÁ zÁR¯Áw ¥ÀæwAiÀÄ£ÀÄß ¤ÃqÀÄªÀ §UÉÎ</t>
  </si>
  <si>
    <t>ಕೆಎಸ್ ಡಿಎಲ್/ಆರ್ ಟಿಐ/70/2014-15</t>
  </si>
  <si>
    <t>r.ªÀiË®å£ÁAiÀÄPï gÀªÀgÀ  ¸ÉÃªÁ zÁR¯Áw ¥ÀæwAiÀÄ£ÀÄß ¤ÃqÀÄªÀ §UÉÎ</t>
  </si>
  <si>
    <t>26.05.2014</t>
  </si>
  <si>
    <t>ಕೆಎಸ್ ಡಿಎಲ್/ಆರ್ ಟಿಐ/71/2014-15</t>
  </si>
  <si>
    <t>f.£ÁgÁAiÀÄt gÀªÀgÀ  ¸ÉÃªÁ zÁR¯Áw ¥ÀæwAiÀÄ£ÀÄß ¤ÃqÀÄªÀ §UÉÎ</t>
  </si>
  <si>
    <t>21.07.2014</t>
  </si>
  <si>
    <t>ಕೆಎಸ್ ಡಿಎಲ್/ಆರ್ ಟಿಐ/72/2014-15</t>
  </si>
  <si>
    <t>©.¤AUÀAiÀÄå gÀªÀgÀ  ¸ÉÃªÁ zÁR¯Áw ¥ÀæwAiÀÄ£ÀÄß ¤ÃqÀÄªÀ §UÉÎ</t>
  </si>
  <si>
    <t>ಕೆಎಸ್ ಡಿಎಲ್/ಆರ್ ಟಿಐ/73/2014-15</t>
  </si>
  <si>
    <t>E.J¸ï.UÉÆÃ¥Á®PÀÈµÀÚ gÀªÀgÀ  ¸ÉÃªÁ zÁR¯Áw ¥ÀæwAiÀÄ£ÀÄß ¤ÃqÀÄªÀ §UÉÎ</t>
  </si>
  <si>
    <t>18.07.2014</t>
  </si>
  <si>
    <t>ಕೆಎಸ್ ಡಿಎಲ್/ಆರ್ ಟಿಐ/74/2014-15</t>
  </si>
  <si>
    <t>aPÀÌtÚ gÀªÀgÀ  ¸ÉÃªÁ zÁR¯Áw ¥ÀæwAiÀÄ£ÀÄß ¤ÃqÀÄªÀ §UÉÎ</t>
  </si>
  <si>
    <t>14.06.2014</t>
  </si>
  <si>
    <t>ಕೆಎಸ್ ಡಿಎಲ್/ಆರ್ ಟಿಐ/75/2014-15</t>
  </si>
  <si>
    <t>«dAiÀÄPÀÄªÀiÁgï gÀªÀgÀ  ¸ÉÃªÁ zÁR¯Áw ¥ÀæwAiÀÄ£ÀÄß ¤ÃqÀÄªÀ §UÉÎ</t>
  </si>
  <si>
    <t>23.07.2014</t>
  </si>
  <si>
    <t>ಕೆಎಸ್ ಡಿಎಲ್/ಆರ್ ಟಿಐ/76/2014-15</t>
  </si>
  <si>
    <t>ºÉZï.r.ºÀÄZÀÑAiÀÄå gÀªÀgÀ  ¸ÉÃªÁ zÁR¯Áw ¥ÀæwAiÀÄ£ÀÄß ¤ÃqÀÄªÀ §UÉÎ</t>
  </si>
  <si>
    <t>07.08.2014</t>
  </si>
  <si>
    <t>ಕೆಎಸ್ ಡಿಎಲ್/ಆರ್ ಟಿಐ/77/2014-15</t>
  </si>
  <si>
    <t>PÉ.²æÃ¤ªÁ¸ï gÀªÀgÀ  ¸ÉÃªÁ zÁR¯Áw ¥ÀæwAiÀÄ£ÀÄß ¤ÃqÀÄªÀ §UÉÎ</t>
  </si>
  <si>
    <t>ಕೆಎಸ್ ಡಿಎಲ್/ಆರ್ ಟಿಐ/78/2014-15</t>
  </si>
  <si>
    <t>ºÉZï.¹.ZÀ®ÄªÀAiÀÄå gÀªÀgÀ  ¸ÉÃªÁ zÁR¯Áw ¥ÀæwAiÀÄ£ÀÄß ¤ÃqÀÄªÀ §UÉÎ</t>
  </si>
  <si>
    <t>ಕೆಎಸ್ ಡಿಎಲ್/ಆರ್ ಟಿಐ/79/2014-15</t>
  </si>
  <si>
    <t>©.PÉ.«dAiÀÄ gÀªÀgÀ ¸ÉÃªÁ zÁR¯Áw ¥ÀæwAiÀÄ£ÀÄß ¤ÃqÀÄªÀ §UÉÎ</t>
  </si>
  <si>
    <t>ಕೆಎಸ್ ಡಿಎಲ್/ಆರ್ ಟಿಐ/80/2014-15</t>
  </si>
  <si>
    <t>AiÀÄÄ.«.®PÀëuïä gÁªï gÀªÀgÀ  ¸ÉÃªÁ zÁR¯Áw ¥ÀæwAiÀÄ£ÀÄß ¤ÃqÀÄªÀ §UÉÎ</t>
  </si>
  <si>
    <t>01.08.2014</t>
  </si>
  <si>
    <t>ಕೆಎಸ್ ಡಿಎಲ್/ಆರ್ ಟಿಐ/81/2014-15</t>
  </si>
  <si>
    <t>UÀÄgÀÄªÀÄÆwðZÁgï gÀªÀgÀ  ¸ÉÃªÁ zÁR¯Áw ¥ÀæwAiÀÄ£ÀÄß ¤ÃqÀÄªÀ §UÉÎ</t>
  </si>
  <si>
    <t>ಕೆಎಸ್ ಡಿಎಲ್/ಆರ್ ಟಿಐ/82/2014-15</t>
  </si>
  <si>
    <t>ºÉZï.PÉ.wªÀÄäAiÀÄå gÀªÀgÀ  ¸ÉÃªÁ ¥ÀÄ¸ÀÛPÀzÀ ¥ÀæwAiÀÄ£ÀÄß ¤ÃqÀÄªÀ §UÉÎ</t>
  </si>
  <si>
    <t>25.07.2014</t>
  </si>
  <si>
    <t>ಕೆಎಸ್ ಡಿಎಲ್/ಆರ್ ಟಿಐ/83/2014-15</t>
  </si>
  <si>
    <t>ºÉZï.r.ªÀÄÄzÀÝ°AUÀ¥Àà gÀªÀgÀ ¸ÉÃªÁ ¥ÀÄ¸ÀÛPÀzÀ ¥ÀæwAiÀÄ£ÀÄß ¤ÃqÀÄªÀ §UÉÎ</t>
  </si>
  <si>
    <t>ಕೆಎಸ್ ಡಿಎಲ್/ಆರ್ ಟಿಐ/84/2014-15</t>
  </si>
  <si>
    <t>¦.J¸ï.gÀ«PÀÄªÀiÁgï zÁ¸ï gÀªÀgÀ ¸ÉÃªÁ ¥ÀÄ¸ÀÛPÀzÀ ¥ÀæwAiÀÄ£ÀÄß ¤ÃqÀÄªÀ §UÉÎ</t>
  </si>
  <si>
    <t>ಕೆಎಸ್ ಡಿಎಲ್/ಆರ್ ಟಿಐ/85/2014-15</t>
  </si>
  <si>
    <t>dAiÀÄ®PÀëªÀÄä gÀªÀgÀ  ¸ÉÃªÁ zÁR¯Áw ¥ÀæwAiÀÄ£ÀÄß ¤ÃqÀÄªÀ §UÉÎ</t>
  </si>
  <si>
    <t>ಕೆಎಸ್ ಡಿಎಲ್/ಆರ್ ಟಿಐ/86/2014-15</t>
  </si>
  <si>
    <t>r.«.«ÃgÀAiÀÄå gÀªÀgÀ  ¸ÉÃªÁ zÁR¯Áw ¥ÀæwAiÀÄ£ÀÄß ¤ÃqÀÄªÀ §UÉÎ</t>
  </si>
  <si>
    <t>ಕೆಎಸ್ ಡಿಎಲ್/ಆರ್ ಟಿಐ/87/2014-15</t>
  </si>
  <si>
    <t>f.a£Àß¥Àà gÀªÀgÀ C ¸ÉÃªÁ zÁR¯Áw ¥ÀæwAiÀÄ£ÀÄß ¤ÃqÀÄªÀ §UÉÎ</t>
  </si>
  <si>
    <t>ಕೆಎಸ್ ಡಿಎಲ್/ಆರ್ ಟಿಐ/88/2014-15</t>
  </si>
  <si>
    <t>a£ÀßgÀAUÀAiÀÄå gÀªÀgÀ  ¸ÉÃªÁ zÁR¯Áw ¥ÀæwAiÀÄ£ÀÄß ¤ÃqÀÄªÀ §UÉÎ</t>
  </si>
  <si>
    <t>ಕೆಎಸ್ ಡಿಎಲ್/ಆರ್ ಟಿಐ/89/2014-15</t>
  </si>
  <si>
    <t>gÁªÀÄZÀAzÀæ gÀªÀgÀ  ¸ÉÃªÁ zÁR¯Áw ¥ÀæwAiÀÄ£ÀÄß ¤ÃqÀÄªÀ §UÉÎ</t>
  </si>
  <si>
    <t>ಕೆಎಸ್ ಡಿಎಲ್/ಆರ್ ಟಿಐ/90/2014-15</t>
  </si>
  <si>
    <t>f.¸ÀÄ§æªÀÄtAiÀÄå gÀªÀgÀ  ¸ÉÃªÁ zÁR¯Áw ¥ÀæwAiÀÄ£ÀÄß ¤ÃqÀÄªÀ §UÉÎ</t>
  </si>
  <si>
    <t>ಕೆಎಸ್ ಡಿಎಲ್/ಆರ್ ಟಿಐ/91/2014-15</t>
  </si>
  <si>
    <t>J¸ï.eÁ£ï ¸ÀªÀÄÄ®è gÀªÀgÀ  ¸ÉÃªÁ zÁR¯Áw ¥ÀæwAiÀÄ£ÀÄß ¤ÃqÀÄªÀ §UÉÎ</t>
  </si>
  <si>
    <t>ಕೆಎಸ್ ಡಿಎಲ್/ಆರ್ ಟಿಐ/92/2014-15</t>
  </si>
  <si>
    <t>JA.©.gÁªÀÄvÀå gÀªÀgÀ  ¸ÉÃªÁ zÁR¯Áw ¥ÀæwAiÀÄ£ÀÄß ¤ÃqÀÄªÀ §UÉÎ</t>
  </si>
  <si>
    <t>ಕೆಎಸ್ ಡಿಎಲ್/ಆರ್ ಟಿಐ/93/2014-15</t>
  </si>
  <si>
    <t>ªÀ¸ÀÄªÀÄw.J£ï gÀªÀgÀ ¸ÉÃªÁ zÁR¯Áw ¥ÀæwAiÀÄ£ÀÄß ¤ÃqÀÄªÀ §UÉÎ</t>
  </si>
  <si>
    <t>ಕೆಎಸ್ ಡಿಎಲ್/ಆರ್ ಟಿಐ/94/2014-15</t>
  </si>
  <si>
    <t>JA.J£ï.gÁeïUÉÆÃ¥Á¯ï gÀªÀgÀ  ¸ÉÃªÁ zÁR¯Áw ¥ÀæwAiÀÄ£ÀÄß ¤ÃqÀÄªÀ §UÉÎ</t>
  </si>
  <si>
    <t>ಕೆಎಸ್ ಡಿಎಲ್/ಆರ್ ಟಿಐ/95/2014-15</t>
  </si>
  <si>
    <t>Dgï.¸ÀgÀ¸Àéw gÀªÀgÀ  ¸ÉÃªÁ zÁR¯Áw ¥ÀæwAiÀÄ£ÀÄß ¤ÃqÀÄªÀ §UÉÎ</t>
  </si>
  <si>
    <t>ಕೆಎಸ್ ಡಿಎಲ್/ಆರ್ ಟಿಐ/96/2014-15</t>
  </si>
  <si>
    <t>DAf£À¥Àà gÀªÀgÀ  ¸ÉÃªÁ zÁR¯Áw ¥ÀæwAiÀÄ£ÀÄß ¤ÃqÀÄªÀ §UÉÎ</t>
  </si>
  <si>
    <t>ಕೆಎಸ್ ಡಿಎಲ್/ಆರ್ ಟಿಐ/97/2014-15</t>
  </si>
  <si>
    <t>zÉÆqÀØ°AUÉÃUËqÀ gÀªÀgÀ  ¸ÉÃªÁ zÁR¯Áw ¥ÀæwAiÀÄ£ÀÄß ¤ÃqÀÄªÀ §UÉÎ</t>
  </si>
  <si>
    <t>ಕೆಎಸ್ ಡಿಎಲ್/ಆರ್ ಟಿಐ/98/2014-15</t>
  </si>
  <si>
    <t>ªÀÄÄ¤ªÉAPÀl¥Àà gÀªÀgÀ  ¸ÉÃªÁ zÁR¯Áw ¥ÀæwAiÀÄ£ÀÄß ¤ÃqÀÄªÀ §UÉÎ</t>
  </si>
  <si>
    <t>ಕೆಎಸ್ ಡಿಎಲ್/ಆರ್ ಟಿಐ/99/2014-15</t>
  </si>
  <si>
    <t>Dgï.®PÀëuïä gÀªÀgÀ  ¸ÉÃªÁ zÁR¯Áw ¥ÀæwAiÀÄ£ÀÄß ¤ÃqÀÄªÀ §UÉÎ</t>
  </si>
  <si>
    <t>ಕೆಎಸ್ ಡಿಎಲ್/ಆರ್ ಟಿಐ/100/2014-15</t>
  </si>
  <si>
    <t>Dgï.UÉÆÃ«AzÀgÉrØ gÀªÀgÀ ¸ÉÃªÁ zÁR¯Áw ¥ÀæwAiÀÄ£ÀÄß ¤ÃqÀÄªÀ §UÉÎ</t>
  </si>
  <si>
    <t>ಕೆಎಸ್ ಡಿಎಲ್/ಆರ್ ಟಿಐ/101/2014-15</t>
  </si>
  <si>
    <t>²æÃ. ¬Ä£Á¬Ävï G¯Áè gÀªÀgÀ ¸ÉÃªÁ zÁR¯Áw ¥ÀæwAiÀÄ£ÀÄß ¤ÃqÀÄªÀ §UÉÎ</t>
  </si>
  <si>
    <t>ಕೆಎಸ್ ಡಿಎಲ್/ಆರ್ ಟಿಐ/102/2014-15</t>
  </si>
  <si>
    <t>f.§¸ÀªÀgÁdÄ gÀªÀgÀ ¸ÉÃªÁ zÁR¯Áw ¥ÀæwAiÀÄ£ÀÄß ¤ÃqÀÄªÀ §UÉÎ</t>
  </si>
  <si>
    <t>ಕೆಎಸ್ ಡಿಎಲ್/ಆರ್ ಟಿಐ/103/2014-15</t>
  </si>
  <si>
    <t>Dgï.Dgï.PÉÆÃj gÀªÀgÀ ¸ÉÃªÁ zÁR¯Áw ¥ÀæwAiÀÄ£ÀÄß ¤ÃqÀÄªÀ §UÉÎ</t>
  </si>
  <si>
    <t>ಕೆಎಸ್ ಡಿಎಲ್/ಆರ್ ಟಿಐ/104/2014-15</t>
  </si>
  <si>
    <t>ºÉZï.¹.¨ÉÆÃgÉÃUËqÀ gÀªÀgÀ ¸ÉÃªÁ zÁR¯Áw ¥ÀæwAiÀÄ£ÀÄß ¤ÃqÀÄªÀ §UÉÎ</t>
  </si>
  <si>
    <t>ಕೆಎಸ್ ಡಿಎಲ್/ಆರ್ ಟಿಐ/105/2014-15</t>
  </si>
  <si>
    <t>w¥ÀàAiÀÄå gÀªÀgÀ ¸ÉÃªÁ zÁR¯Áw ¥ÀæwAiÀÄ£ÀÄß ¤ÃqÀÄªÀ §UÉÎ</t>
  </si>
  <si>
    <t>ಕೆಎಸ್ ಡಿಎಲ್/ಆರ್ ಟಿಐ/106/2014-15</t>
  </si>
  <si>
    <t>n.¹.gÀÄzÀæ¥Àà gÀªÀgÀ ¸ÉÃªÁ zÁR¯Áw ¥ÀæwAiÀÄ£ÀÄß ¤ÃqÀÄªÀ §UÉÎ</t>
  </si>
  <si>
    <t>ಕೆಎಸ್ ಡಿಎಲ್/ಆರ್ ಟಿಐ/107/2014-15</t>
  </si>
  <si>
    <t>J.©.ªÀÄÄ¤AiÀÄªÀÄä gÀªÀgÀ ¸ÉÃªÁ zÁR¯Áw ¥ÀæwAiÀÄ£ÀÄß ¤ÃqÀÄªÀ §UÉÎ</t>
  </si>
  <si>
    <t>ಕೆಎಸ್ ಡಿಎಲ್/ಆರ್ ಟಿಐ/108/2014-15</t>
  </si>
  <si>
    <t>gÉÃtÄPÀAiÀÄå gÀªÀgÀ¸ÉÃªÁ zÁR¯Áw ¥ÀæwAiÀÄ£ÀÄß ¤ÃqÀÄªÀ §UÉÎ</t>
  </si>
  <si>
    <t>ಕೆಎಸ್ ಡಿಎಲ್/ಆರ್ ಟಿಐ/109/2014-15</t>
  </si>
  <si>
    <t>n.«.«ÃgÀ¨sÀzÀæAiÀÄå gÀªÀgÀ ¸ÉÃªÁ zÁR¯Áw ¥ÀæwAiÀÄ£ÀÄß ¤ÃqÀÄªÀ §UÉÎ</t>
  </si>
  <si>
    <t>ಕೆಎಸ್ ಡಿಎಲ್/ಆರ್ ಟಿಐ/110/2014-15</t>
  </si>
  <si>
    <t>J.wªÀÄägÁAiÀÄ¥Àà gÀªÀgÀ ¸ÉÃªÁ zÁR¯Áw ¥ÀæwAiÀÄ£ÀÄß ¤ÃqÀÄªÀ §UÉÎ</t>
  </si>
  <si>
    <t>ಕೆಎಸ್ ಡಿಎಲ್/ಆರ್ ಟಿಐ/111/2014-15</t>
  </si>
  <si>
    <t>J£ï.Dgï.¸ÀwÃ±ï gÀªÀgÀ ¸ÉÃªÁ zÁR¯Áw ¥ÀæwAiÀÄ£ÀÄß ¤ÃqÀÄªÀ §UÉÎ</t>
  </si>
  <si>
    <t>ಕೆಎಸ್ ಡಿಎಲ್/ಆರ್ ಟಿಐ/112/2014-15</t>
  </si>
  <si>
    <t>¹.PÉ.°AUÀ¥Àà gÀªÀgÀ ¸ÉÃªÁ zÁR¯Áw ¥ÀæwAiÀÄ£ÀÄß ¤ÃqÀÄªÀ §UÉÎ</t>
  </si>
  <si>
    <t>ಕೆಎಸ್ ಡಿಎಲ್/ಆರ್ ಟಿಐ/113/2014-15</t>
  </si>
  <si>
    <t>PÉ.±ÀAPÀgï£ÁgÁAiÀÄt gÀªÀgÀ ¸ÉÃªÁ zÁR¯Áw ¥ÀæwAiÀÄ£ÀÄß ¤ÃqÀÄªÀ §UÉÎ</t>
  </si>
  <si>
    <t>16.06.2014</t>
  </si>
  <si>
    <t>ಕೆಎಸ್ ಡಿಎಲ್/ಆರ್ ಟಿಐ/114/2014-15</t>
  </si>
  <si>
    <t>PÉ.¸ÀÄAzÀgï gÀªÀgÀ ¸ÉÃªÁ zÁR¯Áw ¥ÀæwAiÀÄ£ÀÄß ¤ÃqÀÄªÀ §UÉÎ</t>
  </si>
  <si>
    <t>ಕೆಎಸ್ ಡಿಎಲ್/ಆರ್ ಟಿಐ/115/2014-15</t>
  </si>
  <si>
    <t>J£ï.©.AiÀÄzÁæ£ï gÀªÀgÀ ¸ÉÃªÁ zÁR¯Áw ¥ÀæwAiÀÄ£ÀÄß ¤ÃqÀÄªÀ §UÉÎ</t>
  </si>
  <si>
    <t>ಕೆಎಸ್ ಡಿಎಲ್/ಆರ್ ಟಿಐ/116/2014-15</t>
  </si>
  <si>
    <t>Dgï.¥ÀÄlÖ¸Áé«Ä gÀªÀgÀ ¸ÉÃªÁ zÁR¯Áw ¥ÀæwAiÀÄ£ÀÄß ¤ÃqÀÄªÀ §UÉÎ</t>
  </si>
  <si>
    <t>ಕೆಎಸ್ ಡಿಎಲ್/ಆರ್ ಟಿಐ/117/2014-15</t>
  </si>
  <si>
    <t>ªÉÊ.J£ï.£Á« gÀªÀgÀ ¸ÉÃªÁ zÁR¯Áw ¥ÀæwAiÀÄ£ÀÄß ¤ÃqÀÄªÀ §UÉÎ</t>
  </si>
  <si>
    <t>ಕೆಎಸ್ ಡಿಎಲ್/ಆರ್ ಟಿಐ/118/2014-15</t>
  </si>
  <si>
    <t>PÀÈµÀÚ¥Àà gÀªÀgÀ Cfð
¸ÉÃªÁ zÁR¯Áw ¥ÀæwAiÀÄ£ÀÄß ¤ÃqÀÄªÀ §UÉÎ</t>
  </si>
  <si>
    <t>ಕೆಎಸ್ ಡಿಎಲ್/ಆರ್ ಟಿಐ/119/2014-15</t>
  </si>
  <si>
    <t>¹.gÁªÀÄÄ gÀªÀgÀ Cfð
¸ÉÃªÁ zÁR¯Áw ¥ÀæwAiÀÄ£ÀÄß ¤ÃqÀÄªÀ §UÉÎ</t>
  </si>
  <si>
    <t>12.06.2014</t>
  </si>
  <si>
    <t>ಕೆಎಸ್ ಡಿಎಲ್/ಆರ್ ಟಿಐ/120/2014-15</t>
  </si>
  <si>
    <t>r.PÉ.¥ÀÄlÖgÁdÄ gÀªÀgÀ Cfð 
¸ÉÃªÁ zÁR¯Áw ¥ÀæwAiÀÄ£ÀÄß ¤ÃqÀÄªÀ §UÉÎ</t>
  </si>
  <si>
    <t>ಕೆಎಸ್ ಡಿಎಲ್/ಆರ್ ಟಿಐ/121/2014-15</t>
  </si>
  <si>
    <t>¸ÉÃªÁ zÁR¯Áw ¥ÀæwAiÀÄ£ÀÄß ¤ÃqÀÄªÀ §UÉÎ</t>
  </si>
  <si>
    <t>03.06.2014</t>
  </si>
  <si>
    <t>13.06.2014</t>
  </si>
  <si>
    <t>ಕೆಎಸ್ ಡಿಎಲ್/ಆರ್ ಟಿಐ/122/2014-15</t>
  </si>
  <si>
    <t>n.¸ÀA¥Àvï gÀªÀgÀ Cfð
¸ÉÃªÁ zÁR¯Áw ¥ÀæwAiÀÄ£ÀÄß ¤ÃqÀÄªÀ §UÉÎ</t>
  </si>
  <si>
    <t>ಕೆಎಸ್ ಡಿಎಲ್/ಆರ್ ಟಿಐ/123/2014-15</t>
  </si>
  <si>
    <t>vÀÆPÀzÀ AiÀÄAvÀæzÀ RjÃ¢ §UÉÎ</t>
  </si>
  <si>
    <t>ಕೆಎಸ್ ಡಿಎಲ್/ಆರ್ ಟಿಐ/124/2014-15</t>
  </si>
  <si>
    <t>02.06.2014</t>
  </si>
  <si>
    <t>ಕೆಎಸ್ ಡಿಎಲ್/ಆರ್ ಟಿಐ/125/2014-15</t>
  </si>
  <si>
    <t>30.07.2014</t>
  </si>
  <si>
    <t>ಕೆಎಸ್ ಡಿಎಲ್/ಆರ್ ಟಿಐ/126/2014-15</t>
  </si>
  <si>
    <t xml:space="preserve">JA.²ªÀtÚ gÀªÀgÀ ¸ÉÃªÁ zÁR¯Áw ¥ÀæwAiÀÄ£ÀÄß ¤ÃqÀÄªÀ §UÉÎ
</t>
  </si>
  <si>
    <t>25.06.2014</t>
  </si>
  <si>
    <t>ಕೆಎಸ್ ಡಿಎಲ್/ಆರ್ ಟಿಐ/127/2014-15</t>
  </si>
  <si>
    <t>PÉ.²æÃ¤ªÁ¸ÀªÀÄÆwð gÀªÀgÀ ¸ÉÃªÁ zÁR¯Áw ¥ÀæwAiÀÄ£ÀÄß ¤ÃqÀÄªÀ §UÉÎ</t>
  </si>
  <si>
    <t>26.06.2014</t>
  </si>
  <si>
    <t>ಕೆಎಸ್ ಡಿಎಲ್/ಆರ್ ಟಿಐ/128/2014-15</t>
  </si>
  <si>
    <t>±À²PÀ® gÀªÀgÀ ¸ÉÃªÁ zÁR¯Áw ¥ÀæwAiÀÄ£ÀÄß ¤ÃqÀÄªÀ §UÉÎ</t>
  </si>
  <si>
    <t>ಕೆಎಸ್ ಡಿಎಲ್/ಆರ್ ಟಿಐ/129/2014-15</t>
  </si>
  <si>
    <t>n.dAiÀÄªÀÄä gÀªÀgÀ ¸ÉÃªÁ zÁR¯Áw ¥ÀæwAiÀÄ£ÀÄß ¤ÃqÀÄªÀ §UÉÎ</t>
  </si>
  <si>
    <t>ಕೆಎಸ್ ಡಿಎಲ್/ಆರ್ ಟಿಐ/130/2014-15</t>
  </si>
  <si>
    <t>gÀvÀßªÀÄä gÀªÀgÀ ¸ÉÃªÁ zÁR¯Áw ¥ÀæwAiÀÄ£ÀÄß ¤ÃqÀÄªÀ §UÉÎ</t>
  </si>
  <si>
    <t>04.06.2014</t>
  </si>
  <si>
    <t>ಕೆಎಸ್ ಡಿಎಲ್/ಆರ್ ಟಿಐ/131/2014-15</t>
  </si>
  <si>
    <t>zÉÃªÀªÀÄä gÀªÀgÀ ¸ÉÃªÁ zÁR¯Áw ¥ÀæwAiÀÄ£ÀÄß ¤ÃqÀÄªÀ §UÉÎ</t>
  </si>
  <si>
    <t>16.04.2014</t>
  </si>
  <si>
    <t>ಕೆಎಸ್ ಡಿಎಲ್/ಆರ್ ಟಿಐ/132/2014-15</t>
  </si>
  <si>
    <t>15.04.2014</t>
  </si>
  <si>
    <t>ಕೆಎಸ್ ಡಿಎಲ್/ಆರ್ ಟಿಐ/133/2014-15</t>
  </si>
  <si>
    <t>¨ÉÃUÀAªÀiï gÀªÀgÀ ¸ÉÃªÁ zÁR¯Áw ¥ÀæwAiÀÄ£ÀÄß ¤ÃqÀÄªÀ §UÉÎ</t>
  </si>
  <si>
    <t>ಕೆಎಸ್ ಡಿಎಲ್/ಆರ್ ಟಿಐ/134/2014-15</t>
  </si>
  <si>
    <t>gÁªÀÄÄ gÀªÀgÀ ¸ÉÃªÁ zÁR¯Áw ¥ÀæwAiÀÄ£ÀÄß ¤ÃqÀÄªÀ §UÉÎ</t>
  </si>
  <si>
    <t>ಕೆಎಸ್ ಡಿಎಲ್/ಆರ್ ಟಿಐ/135/2014-15</t>
  </si>
  <si>
    <t>PÉÃ±ÀªÀªÀÄÆwð gÀªÀgÀ ¸ÉÃªÁ zÁR¯Áw ¥ÀæwAiÀÄ£ÀÄß ¤ÃqÀÄªÀ §UÉÎ</t>
  </si>
  <si>
    <t>28.05.2014</t>
  </si>
  <si>
    <t>06.06.2014</t>
  </si>
  <si>
    <t>ಕೆಎಸ್ ಡಿಎಲ್/ಆರ್ ಟಿಐ/136/2014-15</t>
  </si>
  <si>
    <t>PÀÈµÀÚ¥Àà gÀªÀgÀ ¸ÉÃªÁ zÁR¯Áw ¥ÀæwAiÀÄ£ÀÄß ¤ÃqÀÄªÀ §UÉÎ</t>
  </si>
  <si>
    <t>ಕೆಎಸ್ ಡಿಎಲ್/ಆರ್ ಟಿಐ/137/2014-15</t>
  </si>
  <si>
    <t>f.ªÀÄºÁ°AUÀ gÀªÀgÀ ¸ÉÃªÁ zÁR¯Áw ¥ÀæwAiÀÄ£ÀÄß ¤ÃqÀÄªÀ §UÉÎ</t>
  </si>
  <si>
    <t>ಕೆಎಸ್ ಡಿಎಲ್/ಆರ್ ಟಿಐ/138/2014-15</t>
  </si>
  <si>
    <t>²ªÀ¥Àà gÀªÀgÀ ¸ÉÃªÁ zÁR¯Áw ¥ÀæwAiÀÄ£ÀÄß ¤ÃqÀÄªÀ §UÉÎ</t>
  </si>
  <si>
    <t>07.06.2014</t>
  </si>
  <si>
    <t>ಕೆಎಸ್ ಡಿಎಲ್/ಆರ್ ಟಿಐ/139/2014-15</t>
  </si>
  <si>
    <t>¥ÀÄlÖªÀiÁzÀªÀÄä gÀªÀgÀ ¸ÉÃªÁ zÁR¯Áw ¥ÀæwAiÀÄ£ÀÄß ¤ÃqÀÄªÀ §UÉÎ</t>
  </si>
  <si>
    <t>10.06.2014</t>
  </si>
  <si>
    <t>ಕೆಎಸ್ ಡಿಎಲ್/ಆರ್ ಟಿಐ/140/2014-15</t>
  </si>
  <si>
    <t>UÀÄgÀÄªÀÄ®èªÀÄä gÀªÀgÀ ¸ÉÃªÁ zÁR¯Áw ¥ÀæwAiÀÄ£ÀÄß ¤ÃqÀÄªÀ §UÉÎ</t>
  </si>
  <si>
    <t>29.05.2014</t>
  </si>
  <si>
    <t>ಕೆಎಸ್ ಡಿಎಲ್/ಆರ್ ಟಿಐ/141/2014-15</t>
  </si>
  <si>
    <t>±ÁªÀiï¨Á¬Ä gÀªÀgÀ ¸ÉÃªÁ zÁR¯Áw ¥ÀæwAiÀÄ£ÀÄß ¤ÃqÀÄªÀ §UÉÎ</t>
  </si>
  <si>
    <t>31.05.2014</t>
  </si>
  <si>
    <t>ಕೆಎಸ್ ಡಿಎಲ್/ಆರ್ ಟಿಐ/142/2014-15</t>
  </si>
  <si>
    <t>©ÃgÀAiÀÄå gÀªÀgÀ ¸ÉÃªÁ zÁR¯Áw ¥ÀæwAiÀÄ£ÀÄß ¤ÃqÀÄªÀ §UÉÎ</t>
  </si>
  <si>
    <t>ಕೆಎಸ್ ಡಿಎಲ್/ಆರ್ ಟಿಐ/143/2014-15</t>
  </si>
  <si>
    <t>r.¹.¥ÀÄlÖ¸Áé«Ä gÀªÀgÀ ¸ÉÃªÁ zÁR¯Áw ¥ÀæwAiÀÄ£ÀÄß ¤ÃqÀÄªÀ §UÉÎ</t>
  </si>
  <si>
    <t>ಕೆಎಸ್ ಡಿಎಲ್/ಆರ್ ಟಿಐ/144/2014-15</t>
  </si>
  <si>
    <t>ªÀÄºÁzÉÃªÀ gÀªÀgÀ ¸ÉÃªÁ zÁR¯Áw ¥ÀæwAiÀÄ£ÀÄß ¤ÃqÀÄªÀ §UÉÎ</t>
  </si>
  <si>
    <t>ಕೆಎಸ್ ಡಿಎಲ್/ಆರ್ ಟಿಐ/145/2014-15</t>
  </si>
  <si>
    <t>ªÉÄÊ£ÁªÀw gÀªÀgÀ ¸ÉÃªÁ zÁR¯Áw ¥ÀæwAiÀÄ£ÀÄß ¤ÃqÀÄªÀ §UÉÎ</t>
  </si>
  <si>
    <t>ಕೆಎಸ್ ಡಿಎಲ್/ಆರ್ ಟಿಐ/146/2014-15</t>
  </si>
  <si>
    <t>£ÁUÀªÀÄä gÀªÀgÀ ¸ÉÃªÁ zÁR¯Áw ¥ÀæwAiÀÄ£ÀÄß ¤ÃqÀÄªÀ §UÉÎ</t>
  </si>
  <si>
    <t>ಕೆಎಸ್ ಡಿಎಲ್/ಆರ್ ಟಿಐ/147/2014-15</t>
  </si>
  <si>
    <t>ªÀÄjAiÀÄ gÀªÀgÀ ¸ÉÃªÁ zÁR¯Áw ¥ÀæwAiÀÄ£ÀÄß ¤ÃqÀÄªÀ §UÉÎ</t>
  </si>
  <si>
    <t>ಕೆಎಸ್ ಡಿಎಲ್/ಆರ್ ಟಿಐ/148/2014-15</t>
  </si>
  <si>
    <t>ªÉAPÀlgÁªÀÄt¸Áé«Ä gÀªÀgÀ ¸ÉÃªÁ zÁR¯Áw ¥ÀæwAiÀÄ£ÀÄß ¤ÃqÀÄªÀ §UÉÎ</t>
  </si>
  <si>
    <t>ಕೆಎಸ್ ಡಿಎಲ್/ಆರ್ ಟಿಐ/149/2014-15</t>
  </si>
  <si>
    <t>²ªÀPÀÄªÀiÁgï gÀªÀgÀ ¸ÉÃªÁ zÁR¯Áw ¥ÀæwAiÀÄ£ÀÄß ¤ÃqÀÄªÀ §UÉÎ</t>
  </si>
  <si>
    <t>ಕೆಎಸ್ ಡಿಎಲ್/ಆರ್ ಟಿಐ/150/2014-15</t>
  </si>
  <si>
    <t>ªÀÄºÁzÉÃªÀªÀÄä gÀªÀgÀ ¸ÉÃªÁ zÁR¯Áw ¥ÀæwAiÀÄ£ÀÄß ¤ÃqÀÄªÀ §UÉÎ</t>
  </si>
  <si>
    <t>ಕೆಎಸ್ ಡಿಎಲ್/ಆರ್ ಟಿಐ/151/2014-15</t>
  </si>
  <si>
    <t>zsÀªÀ®±ÀAPÀgï gÀªÀgÀ ¸ÉÃªÁ zÁR¯Áw ¥ÀæwAiÀÄ£ÀÄß ¤ÃqÀÄªÀ §UÉÎ</t>
  </si>
  <si>
    <t>08.06.2014</t>
  </si>
  <si>
    <t>ಕೆಎಸ್ ಡಿಎಲ್/ಆರ್ ಟಿಐ/152/2014-15</t>
  </si>
  <si>
    <t>©.Dgï.¸ÀvÀå£ÁgÁAiÀÄtgÁªï gÀªÀgÀ  ¸ÉÃªÁ zÁR¯Áw ¥ÀæwAiÀÄ£ÀÄß ¤ÃqÀÄªÀ §UÉÎ</t>
  </si>
  <si>
    <t>ಕೆಎಸ್ ಡಿಎಲ್/ಆರ್ ಟಿಐ/153/2014-15</t>
  </si>
  <si>
    <t xml:space="preserve"> n.£ÀgÀ¹AºÀ gÀªÀgÀ  ¸ÉÃªÁ zÁR¯Áw ¥ÀæwAiÀÄ£ÀÄß ¤ÃqÀÄªÀ §UÉÎ</t>
  </si>
  <si>
    <t>10.07.2014</t>
  </si>
  <si>
    <t>ಕೆಎಸ್ ಡಿಎಲ್/ಆರ್ ಟಿಐ/154/2014-15</t>
  </si>
  <si>
    <t>C§ÄÝ¯ï ¨sÀ¶vï gÀªÀgÀ  ¸ÉÃªÁ zÁR¯Áw ¥ÀæwAiÀÄ£ÀÄß ¤ÃqÀÄªÀ §UÉÎ</t>
  </si>
  <si>
    <t>ಕೆಎಸ್ ಡಿಎಲ್/ಆರ್ ಟಿಐ/155/2014-15</t>
  </si>
  <si>
    <t>£ÁgÁAiÀÄt¸Áé«Ä gÀªÀgÀ  ¸ÉÃªÁ zÁR¯Áw ¥ÀæwAiÀÄ£ÀÄß ¤ÃqÀÄªÀ §UÉÎ</t>
  </si>
  <si>
    <t>ಕೆಎಸ್ ಡಿಎಲ್/ಆರ್ ಟಿಐ/156/2014-15</t>
  </si>
  <si>
    <t xml:space="preserve">J£ï.Dgï.UÀªÉÃUËqÀ gÀªÀgÀ Cfð 
¸ÉÃªÁ zÁR¯Áw ¥ÀæªÀiÁt ¥ÀvÀæ ¤ÃqÀÄªÀ §UÉÎ </t>
  </si>
  <si>
    <t>ಕೆಎಸ್ ಡಿಎಲ್/ಆರ್ ಟಿಐ/157/2014-15</t>
  </si>
  <si>
    <t xml:space="preserve">¹.gÁªÀÄPÀÈµÀÚ gÀªÀgÀ Cfð
¸ÉÃªÁ zÁR¯Áw ¥ÀæªÀiÁt ¥ÀvÀæ ¤ÃqÀÄªÀ §UÉÎ </t>
  </si>
  <si>
    <t>ಕೆಎಸ್ ಡಿಎಲ್/ಆರ್ ಟಿಐ/158/2014-15</t>
  </si>
  <si>
    <t xml:space="preserve">PÉ.UÀÄgÀÄgÁdÄ gÀªÀgÀ Cfð
¸ÉÃªÁ zÁR¯Áw ¥ÀæªÀiÁt ¥ÀvÀæ ¤ÃqÀÄªÀ §UÉÎ 
</t>
  </si>
  <si>
    <t>09.06.2014</t>
  </si>
  <si>
    <t>ಕೆಎಸ್ ಡಿಎಲ್/ಆರ್ ಟಿಐ/159/2014-15</t>
  </si>
  <si>
    <t xml:space="preserve">n.¹ÃvÀgÁªÀÄAiÀÄå gÀªÀgÀ Cfð
¸ÉÃªÁ zÁR¯Áw ¥ÀæªÀiÁt ¥ÀvÀæ ¤ÃqÀÄªÀ §UÉÎ 
</t>
  </si>
  <si>
    <t>ಕೆಎಸ್ ಡಿಎಲ್/ಆರ್ ಟಿಐ/160/2014-15</t>
  </si>
  <si>
    <t xml:space="preserve">r.PÀÈµÀÚ¥Àà gÀªÀgÀ Cfð 
¸ÉÃªÁ zÁR¯Áw ¥ÀæªÀiÁt ¥ÀvÀæ ¤ÃqÀÄªÀ §UÉÎ </t>
  </si>
  <si>
    <t>ಕೆಎಸ್ ಡಿಎಲ್/ಆರ್ ಟಿಐ/161/2014-15</t>
  </si>
  <si>
    <t xml:space="preserve">wªÉÄäÃUËqÀ gÀªÀgÀ Cfð
¸ÉÃªÁ zÁR¯Áw ¥ÀæªÀiÁt ¥ÀvÀæ ¤ÃqÀÄªÀ §UÉÎ </t>
  </si>
  <si>
    <t>ಕೆಎಸ್ ಡಿಎಲ್/ಆರ್ ಟಿಐ/162/2014-15</t>
  </si>
  <si>
    <t xml:space="preserve">CªÀÄäzï SÁ£ï gÀªÀgÀ Cfð
¸ÉÃªÁ zÁR¯Áw ¥ÀæªÀiÁt ¥ÀvÀæ ¤ÃqÀÄªÀ §UÉÎ </t>
  </si>
  <si>
    <t>ಕೆಎಸ್ ಡಿಎಲ್/ಆರ್ ಟಿಐ/163/2014-15</t>
  </si>
  <si>
    <t xml:space="preserve">«.£ÀgÀ¹AºÀgÁªï gÀªÀgÀ Cfð
¸ÉÃªÁ zÁR¯Áw ¥ÀæªÀiÁt ¥ÀvÀæ ¤ÃqÀÄªÀ §UÉÎ </t>
  </si>
  <si>
    <t>ಕೆಎಸ್ ಡಿಎಲ್/ಆರ್ ಟಿಐ/164/2014-15</t>
  </si>
  <si>
    <t xml:space="preserve">ZÀAzÀæ±ÉÃRgÀAiÀÄå gÀªÀgÀ Cfð
¸ÉÃªÁ zÁR¯Áw ¥ÀæªÀiÁt ¥ÀvÀæ ¤ÃqÀÄªÀ §UÉÎ </t>
  </si>
  <si>
    <t>ಕೆಎಸ್ ಡಿಎಲ್/ಆರ್ ಟಿಐ/165/2014-15</t>
  </si>
  <si>
    <t xml:space="preserve">ºÀjzÁ¸ï gÀªÀgÀ Cfð
¸ÉÃªÁ zÁR¯Áw ¥ÀæªÀiÁt ¥ÀvÀæ ¤ÃqÀÄªÀ §UÉÎ </t>
  </si>
  <si>
    <t>ಕೆಎಸ್ ಡಿಎಲ್/ಆರ್ ಟಿಐ/166/2014-15</t>
  </si>
  <si>
    <t xml:space="preserve">gÁªÀÄAiÀÄå gÀªÀgÀ Cfð 
¸ÉÃªÁ zÁR¯Áw ¥ÀæªÀiÁt ¥ÀvÀæ ¤ÃqÀÄªÀ §UÉÎ </t>
  </si>
  <si>
    <t>ಕೆಎಸ್ ಡಿಎಲ್/ಆರ್ ಟಿಐ/167/2014-15</t>
  </si>
  <si>
    <t xml:space="preserve">J¸ï.gÀÄzÀæAiÀÄå gÀªÀgÀ Cfð
¸ÉÃªÁ zÁR¯Áw ¥ÀæªÀiÁt ¥ÀvÀæ ¤ÃqÀÄªÀ §UÉÎ </t>
  </si>
  <si>
    <t>ಕೆಎಸ್ ಡಿಎಲ್/ಆರ್ ಟಿಐ/168/2014-15</t>
  </si>
  <si>
    <t xml:space="preserve">§ÄqÀØwªÀÄäAiÀÄå gÀªÀgÀ Cfð
¸ÉÃªÁ zÁR¯Áw ¥ÀæªÀiÁt ¥ÀvÀæ ¤ÃqÀÄªÀ §UÉÎ </t>
  </si>
  <si>
    <t>ಕೆಎಸ್ ಡಿಎಲ್/ಆರ್ ಟಿಐ/169/2014-15</t>
  </si>
  <si>
    <t xml:space="preserve">PÀÈµÀÚgÉÆÃfgÁªï gÀªÀgÀ Cfð
¸ÉÃªÁ zÁR¯Áw ¥ÀæªÀiÁt ¥ÀvÀæ ¤ÃqÀÄªÀ §UÉÎ </t>
  </si>
  <si>
    <t>ಕೆಎಸ್ ಡಿಎಲ್/ಆರ್ ಟಿಐ/170/2014-15</t>
  </si>
  <si>
    <t xml:space="preserve">UÉÆÃ«AzÀgÁdÄ gÀªÀgÀ Cfð
¸ÉÃªÁ zÁR¯Áw ¥ÀæªÀiÁt ¥ÀvÀæ ¤ÃqÀÄªÀ §UÉÎ </t>
  </si>
  <si>
    <t>ಕೆಎಸ್ ಡಿಎಲ್/ಆರ್ ಟಿಐ/171/2014-15</t>
  </si>
  <si>
    <t xml:space="preserve">J¸ï.¹.gÀÄzÀæ¥Àà gÀªÀgÀ Cfð
¸ÉÃªÁ zÁR¯Áw ¥ÀæªÀiÁt ¥ÀvÀæ ¤ÃqÀÄªÀ §UÉÎ </t>
  </si>
  <si>
    <t>11.06.2014</t>
  </si>
  <si>
    <t>ಕೆಎಸ್ ಡಿಎಲ್/ಆರ್ ಟಿಐ/172/2014-15</t>
  </si>
  <si>
    <t xml:space="preserve">©.JA.§¸ÀªÀtÚ gÀªÀgÀ Cfð
¸ÉÃªÁ zÁR¯Áw ¥ÀæªÀiÁt ¥ÀvÀæ ¤ÃqÀÄªÀ §UÉÎ </t>
  </si>
  <si>
    <t>ಕೆಎಸ್ ಡಿಎಲ್/ಆರ್ ಟಿಐ/173/2014-15</t>
  </si>
  <si>
    <t xml:space="preserve">¸ÉÊAiÀÄzï gÀªÀgÀ Cfð
¸ÉÃªÁ zÁR¯Áw ¥ÀæªÀiÁt ¥ÀvÀæ ¤ÃqÀÄªÀ §UÉÎ </t>
  </si>
  <si>
    <t>ಕೆಎಸ್ ಡಿಎಲ್/ಆರ್ ಟಿಐ/174/2014-15</t>
  </si>
  <si>
    <t xml:space="preserve">dAiÀÄ±ÀAPÀgï UÀÄ¥ÀÛ gÀªÀgÀ Cfð
¸ÉÃªÁ zÁR¯Áw ¥ÀæªÀiÁt ¥ÀvÀæ ¤ÃqÀÄªÀ §UÉÎ </t>
  </si>
  <si>
    <t>ಕೆಎಸ್ ಡಿಎಲ್/ಆರ್ ಟಿಐ/175/2014-15</t>
  </si>
  <si>
    <t xml:space="preserve">¥ÀÄlÖgÁªÀÄAiÀÄå gÀªÀgÀ Cfð
¸ÉÃªÁ zÁR¯Áw ¥ÀæªÀiÁt ¥ÀvÀæ ¤ÃqÀÄªÀ §UÉÎ </t>
  </si>
  <si>
    <t>ಕೆಎಸ್ ಡಿಎಲ್/ಆರ್ ಟಿಐ/176/2014-15</t>
  </si>
  <si>
    <t xml:space="preserve">«±ÀéªÀÄÆwð gÀªÀgÀ Cfð
¸ÉÃªÁ zÁR¯Áw ¥ÀæªÀiÁt ¥ÀvÀæ ¤ÃqÀÄªÀ §UÉÎ </t>
  </si>
  <si>
    <t>ಕೆಎಸ್ ಡಿಎಲ್/ಆರ್ ಟಿಐ/177/2014-15</t>
  </si>
  <si>
    <t xml:space="preserve">ªÀÄÄ¤¸ÁéªÀÄ¥Àà gÀªÀgÀ Cfð
¸ÉÃªÁ zÁR¯Áw ¥ÀæªÀiÁt ¥ÀvÀæ ¤ÃqÀÄªÀ §UÉÎ </t>
  </si>
  <si>
    <t>ಕೆಎಸ್ ಡಿಎಲ್/ಆರ್ ಟಿಐ/178/2014-15</t>
  </si>
  <si>
    <t xml:space="preserve">r.Dgï.ªÉAPÀlZÀ®¥Àw ±ÉnÖ gÀªÀgÀ Cfð
¸ÉÃªÁ zÁR¯Áw ¥ÀæªÀiÁt ¥ÀvÀæ ¤ÃqÀÄªÀ §UÉÎ </t>
  </si>
  <si>
    <t>ಕೆಎಸ್ ಡಿಎಲ್/ಆರ್ ಟಿಐ/179/2014-15</t>
  </si>
  <si>
    <t xml:space="preserve">PÉ.gÁd±ÉÃRgÀAiÀÄå gÀªÀgÀ Cfð
¸ÉÃªÁ zÁR¯Áw ¥ÀæªÀiÁt ¥ÀvÀæ ¤ÃqÀÄªÀ §UÉÎ </t>
  </si>
  <si>
    <t>ಕೆಎಸ್ ಡಿಎಲ್/ಆರ್ ಟಿಐ/180/2014-15</t>
  </si>
  <si>
    <t xml:space="preserve">d£ÁzsÀð£À gÀªÀgÀ Cfð 
¸ÉÃªÁ zÁR¯Áw ¥ÀæªÀiÁt ¥ÀvÀæ ¤ÃqÀÄªÀ §UÉÎ </t>
  </si>
  <si>
    <t>ಕೆಎಸ್ ಡಿಎಲ್/ಆರ್ ಟಿಐ/181/2014-15</t>
  </si>
  <si>
    <t xml:space="preserve"> ºÉZï.J£ï.gÁªÀiï ¹AUï gÀªÀgÀ Cfð
¸ÉÃªÁ zÁR¯Áw ¥ÀæªÀiÁt ¥ÀvÀæ ¤ÃqÀÄªÀ §UÉÎ 
</t>
  </si>
  <si>
    <t>31.07.2014</t>
  </si>
  <si>
    <t>ಕೆಎಸ್ ಡಿಎಲ್/ಆರ್ ಟಿಐ/182/2014-15</t>
  </si>
  <si>
    <t xml:space="preserve">RgÀPï §ºÀÄzÀÆgï gÀªÀgÀ Cfð
¸ÉÃªÁ zÁR¯Áw ¥ÀæªÀiÁt ¥ÀvÀæ ¤ÃqÀÄªÀ §UÉÎ </t>
  </si>
  <si>
    <t>30.06.2014</t>
  </si>
  <si>
    <t>ಕೆಎಸ್ ಡಿಎಲ್/ಆರ್ ಟಿಐ/183/2014-15</t>
  </si>
  <si>
    <t xml:space="preserve">J.ZÀAzÀæ¥Àà gÀªÀgÀ Cfð
¸ÉÃªÁ zÁR¯Áw ¥ÀæªÀiÁt ¥ÀvÀæ ¤ÃqÀÄªÀ §UÉÎ </t>
  </si>
  <si>
    <t>ಕೆಎಸ್ ಡಿಎಲ್/ಆರ್ ಟಿಐ/184/2014-15</t>
  </si>
  <si>
    <t xml:space="preserve">J¸ï.«. ²æÃºÀj gÀªÀgÀ Cfð
¸ÉÃªÁ zÁR¯Áw ¥ÀæªÀiÁt ¥ÀvÀæ ¤ÃqÀÄªÀ §UÉÎ </t>
  </si>
  <si>
    <t>01.07.2014</t>
  </si>
  <si>
    <t>ಕೆಎಸ್ ಡಿಎಲ್/ಆರ್ ಟಿಐ/185/2014-15</t>
  </si>
  <si>
    <t xml:space="preserve">ºÉZï.Dgï.¹zÀÝUÀAUÀAiÀÄå gÀªÀgÀ Cfð
¸ÉÃªÁ zÁR¯Áw ¥ÀæªÀiÁt ¥ÀvÀæ ¤ÃqÀÄªÀ §UÉÎ </t>
  </si>
  <si>
    <t>ಕೆಎಸ್ ಡಿಎಲ್/ಆರ್ ಟಿಐ/186/2014-15</t>
  </si>
  <si>
    <t xml:space="preserve">gÀAUÀ¥Àà gÀªÀgÀ Cfð
¸ÉÃªÁ zÁR¯Áw ¥ÀæªÀiÁt ¥ÀvÀæ ¤ÃqÀÄªÀ §UÉÎ </t>
  </si>
  <si>
    <t>ಕೆಎಸ್ ಡಿಎಲ್/ಆರ್ ಟಿಐ/187/2014-15</t>
  </si>
  <si>
    <t xml:space="preserve">¹.UÉÆÃªÀzÀð£ï gÀªÀgÀ Cfð
¸ÉÃªÁ zÁR¯Áw ¥ÀæªÀiÁt ¥ÀvÀæ ¤ÃqÀÄªÀ §UÉÎ </t>
  </si>
  <si>
    <t>ಕೆಎಸ್ ಡಿಎಲ್/ಆರ್ ಟಿಐ/188/2014-15</t>
  </si>
  <si>
    <t xml:space="preserve">PÉ.£ÀAd¥Àà gÀªÀgÀ Cfð
¸ÉÃªÁ zÁR¯Áw ¥ÀæªÀiÁt ¥ÀvÀæ ¤ÃqÀÄªÀ §UÉÎ </t>
  </si>
  <si>
    <t>ಕೆಎಸ್ ಡಿಎಲ್/ಆರ್ ಟಿಐ/189/2014-15</t>
  </si>
  <si>
    <t>J¸ï.²ªÀ gÀªÀgÀ Cfð
¸ÉÃªÁ zÁR¯Áw ¥ÀæwAiÀÄ£ÀÄß ¤ÃqÀÄªÀ §UÉÎ</t>
  </si>
  <si>
    <t>26.07.2014</t>
  </si>
  <si>
    <t>ಕೆಎಸ್ ಡಿಎಲ್/ಆರ್ ಟಿಐ/190/2014-15</t>
  </si>
  <si>
    <t xml:space="preserve">C«ÄÃgÀÄ¢ÝÃ£ï gÀªÀgÀ Cfð
¸ÉÃªÁ zÁR¯Áw ¥ÀæwAiÀÄ£ÀÄß ¤ÃqÀÄªÀ §UÉÎ
</t>
  </si>
  <si>
    <t>ಕೆಎಸ್ ಡಿಎಲ್/ಆರ್ ಟಿಐ/191/2014-15</t>
  </si>
  <si>
    <t xml:space="preserve">Dgï.¸ÀÄUÀÄtgÁªï gÀªÀgÀ Cfð 
¸ÉÃªÁ zÁR¯Áw ¥ÀæwAiÀÄ£ÀÄß ¤ÃqÀÄªÀ §UÉÎ
</t>
  </si>
  <si>
    <t>ಕೆಎಸ್ ಡಿಎಲ್/ಆರ್ ಟಿಐ/192/2014-15</t>
  </si>
  <si>
    <t xml:space="preserve">J¸ï.PÉ.ªÀÄÄvÀÛgÁdÄ gÀªÀgÀ Cfð 
¸ÉÃªÁ zÁR¯Áw ¥ÀæwAiÀÄ£ÀÄß ¤ÃqÀÄªÀ §UÉÎ
</t>
  </si>
  <si>
    <t>ಕೆಎಸ್ ಡಿಎಲ್/ಆರ್ ಟಿಐ/193/2014-15</t>
  </si>
  <si>
    <t xml:space="preserve">JA.«ÃgÀ¨sÀzÀæAiÀÄå gÀªÀgÀ Cfð
¸ÉÃªÁ zÁR¯Áw ¥ÀæwAiÀÄ£ÀÄß ¤ÃqÀÄªÀ §UÉÎ
</t>
  </si>
  <si>
    <t>ಕೆಎಸ್ ಡಿಎಲ್/ಆರ್ ಟಿಐ/194/2014-15</t>
  </si>
  <si>
    <t>JA.J¸ï.ªÀgÀzÀgÁdÄ gÀªÀgÀ ¸ÉÃªÁ zÁR¯Áw ¥ÀæwAiÀÄ£ÀÄß ¤ÃqÀÄªÀ §UÉÎ</t>
  </si>
  <si>
    <t>ಕೆಎಸ್ ಡಿಎಲ್/ಆರ್ ಟಿಐ/195/2014-15</t>
  </si>
  <si>
    <t xml:space="preserve">°AUÀ¥Àà gÀªÀgÀ Cfð 
¸ÉÃªÁ zÁR¯Áw ¥ÀæwAiÀÄ£ÀÄß ¤ÃqÀÄªÀ §UÉÎ
</t>
  </si>
  <si>
    <t>ಕೆಎಸ್ ಡಿಎಲ್/ಆರ್ ಟಿಐ/196/2014-15</t>
  </si>
  <si>
    <t xml:space="preserve">²æÃ¤ªÁ¸ÀAiÀÄå gÀªÀgÀ Cfð
¸ÉÃªÁ zÁR¯Áw ¥ÀæwAiÀÄ£ÀÄß ¤ÃqÀÄªÀ §UÉÎ
</t>
  </si>
  <si>
    <t>ಕೆಎಸ್ ಡಿಎಲ್/ಆರ್ ಟಿಐ/197/2014-15</t>
  </si>
  <si>
    <t xml:space="preserve">£ÁUÀ¨sÀÆµÀ£ï gÀªÀgÀ Cfð
¸ÉÃªÁ zÁR¯Áw ¥ÀæwAiÀÄ£ÀÄß ¤ÃqÀÄªÀ §UÉÎ
</t>
  </si>
  <si>
    <t>ಕೆಎಸ್ ಡಿಎಲ್/ಆರ್ ಟಿಐ/198/2014-15</t>
  </si>
  <si>
    <t>JA.«ÃgÀ¥Àà gÀªÀgÀ Cfð
¸À«ð¸ï gÉPÁqÀð</t>
  </si>
  <si>
    <t>ಕೆಎಸ್ ಡಿಎಲ್/ಆರ್ ಟಿಐ/199/2014-15</t>
  </si>
  <si>
    <t>JA.gÁªÀÄAiÀÄå gÀªÀgÀ Cfð
¸À«ð¸ï gÉPÁqÀð</t>
  </si>
  <si>
    <t>ಕೆಎಸ್ ಡಿಎಲ್/ಆರ್ ಟಿಐ/200/2014-15</t>
  </si>
  <si>
    <t>PÀÈµÀÚªÀÄÆwð gÀªÀgÀ Cfð
¸À«ð¸ï gÉPÁqÀð</t>
  </si>
  <si>
    <t>ಕೆಎಸ್ ಡಿಎಲ್/ಆರ್ ಟಿಐ/201/2014-15</t>
  </si>
  <si>
    <t>²ªÀ±ÀAPÀgÀ¥Àà gÀªÀgÀ Cfð
¸À«ð¸ï gÉPÁqÀð</t>
  </si>
  <si>
    <t>ಕೆಎಸ್ ಡಿಎಲ್/ಆರ್ ಟಿಐ/202/2014-15</t>
  </si>
  <si>
    <t>J£ï.£ÁUÀ¥Àà gÀªÀgÀ Cfð
¸À«ð¸ï gÉPÁqÀð</t>
  </si>
  <si>
    <t>ಕೆಎಸ್ ಡಿಎಲ್/ಆರ್ ಟಿಐ/203/2014-15</t>
  </si>
  <si>
    <t>ºÉZï.ºÉZï.ZÀAzÀæAiÀÄå gÀªÀgÀ Cfð
¸À«ð¸ï gÉPÁqÀð</t>
  </si>
  <si>
    <t>ಕೆಎಸ್ ಡಿಎಲ್/ಆರ್ ಟಿಐ/204/2014-15</t>
  </si>
  <si>
    <t>¦.gÀAUÀ¸Áé«Ä gÀªÀgÀ ¸ÉÃªÁ zÁR¯Áw ¥ÀæwAiÀÄ£ÀÄß ¤ÃqÀÄªÀ §UÉÎ</t>
  </si>
  <si>
    <t>ಕೆಎಸ್ ಡಿಎಲ್/ಆರ್ ಟಿಐ/205/2014-15</t>
  </si>
  <si>
    <t>£ÀAdÄqÀ¸Áé«Ä gÀªÀgÀ Cfð
¸À«ð¸ï gÉPÁqÀð</t>
  </si>
  <si>
    <t>ಕೆಎಸ್ ಡಿಎಲ್/ಆರ್ ಟಿಐ/206/2014-15</t>
  </si>
  <si>
    <t>¸ÉÊPï CºÀªÀÄzï µÀjÃ¥ï gÀªÀgÀ Cfð
¸À«ð¸ï gÉPÁqÀð</t>
  </si>
  <si>
    <t>ಕೆಎಸ್ ಡಿಎಲ್/ಆರ್ ಟಿಐ/207/2014-15</t>
  </si>
  <si>
    <t>n.PÀÈµÀÚ¥Àà gÀªÀgÀ Cfð
¸À«ð¸ï gÉPÁqÀð</t>
  </si>
  <si>
    <t>ಕೆಎಸ್ ಡಿಎಲ್/ಆರ್ ಟಿಐ/208/2014-15</t>
  </si>
  <si>
    <t>UÀÄgÀÄ±ÁAvÀ¥Àà .ºÉZï.¹
¸À«ð¸ï gÉPÁqÀð</t>
  </si>
  <si>
    <t>ಕೆಎಸ್ ಡಿಎಲ್/ಆರ್ ಟಿಐ/209/2014-15</t>
  </si>
  <si>
    <t>C¯ÁèªÀÅ¢ÝÃ£ï  ºÀÄ¸ÉÃ£ï gÀªÀgÀ Cfð
¸À«ð¸ï gÉPÁqÀð</t>
  </si>
  <si>
    <t>ಕೆಎಸ್ ಡಿಎಲ್/ಆರ್ ಟಿಐ/210/2014-15</t>
  </si>
  <si>
    <t>J£ï.¹jAiÀiÁ¼À gÀªÀgÀ Cfð
¸À«ð¸ï gÉPÁqÀð</t>
  </si>
  <si>
    <t>ಕೆಎಸ್ ಡಿಎಲ್/ಆರ್ ಟಿಐ/211/2014-15</t>
  </si>
  <si>
    <t>J¸ï.ªÀgÀºÀªÀÄÆwð gÀªÀgÀ Cfð
¸À«ð¸ï gÉPÁqÀð</t>
  </si>
  <si>
    <t>ಕೆಎಸ್ ಡಿಎಲ್/ಆರ್ ಟಿಐ/212/2014-15</t>
  </si>
  <si>
    <t>JA.¦.£ÁAiÀÄPÀgï gÀªÀgÀ Cfð
¸À«ð¸ï gÉPÁqÀð</t>
  </si>
  <si>
    <t>ಕೆಎಸ್ ಡಿಎಲ್/ಆರ್ ಟಿಐ/213/2014-15</t>
  </si>
  <si>
    <t>J¸ï.J¸ï.gÉÃªÀr gÀªÀgÀ Cfð
¸À«ð¸ï gÉPÁqÀð</t>
  </si>
  <si>
    <t>ಕೆಎಸ್ ಡಿಎಲ್/ಆರ್ ಟಿಐ/214/2014-15</t>
  </si>
  <si>
    <t>d¨Áâgï SÁ£ï gÀªÀgÀ Cfð
¸À«ð¸ï gÉPÁqÀð</t>
  </si>
  <si>
    <t>ಕೆಎಸ್ ಡಿಎಲ್/ಆರ್ ಟಿಐ/215/2014-15</t>
  </si>
  <si>
    <t>JA.¥ÀævÁ§£ï gÀªÀgÀ Cfð
¸À«ð¸ï gÉPÁqÀð</t>
  </si>
  <si>
    <t>ಕೆಎಸ್ ಡಿಎಲ್/ಆರ್ ಟಿಐ/216/2014-15</t>
  </si>
  <si>
    <t>ºÉZï.f.CAzÁ£À¥Àà gÀªÀgÀ Cfð
¸À«ð¸ï gÉPÁqÀð</t>
  </si>
  <si>
    <t>ಕೆಎಸ್ ಡಿಎಲ್/ಆರ್ ಟಿಐ/217/2014-15</t>
  </si>
  <si>
    <t>ºÉZï.ZÀAzÀæAiÀÄå gÀªÀgÀ Cfð
¸À«ð¸ï gÉPÁqÀð</t>
  </si>
  <si>
    <t>ಕೆಎಸ್ ಡಿಎಲ್/ಆರ್ ಟಿಐ/218/2014-15</t>
  </si>
  <si>
    <t>JA.«.±ÉÃµÁ¢æ gÀªÀgÀ Cfð
¸À«ð¸ï gÉPÁqÀð</t>
  </si>
  <si>
    <t>ಕೆಎಸ್ ಡಿಎಲ್/ಆರ್ ಟಿಐ/219/2014-15</t>
  </si>
  <si>
    <t>zÀÄUÁð¨sÁ¬Ä gÀªÀgÀ Cfð
¸À«ð¸ï gÉPÁqÀð</t>
  </si>
  <si>
    <t>ಕೆಎಸ್ ಡಿಎಲ್/ಆರ್ ಟಿಐ/220/2014-15</t>
  </si>
  <si>
    <t>²ªÀ¸Áé«Ä gÀªÀgÀ Cfð
¸À«ð¸ï gÉPÁqÀð</t>
  </si>
  <si>
    <t>ಕೆಎಸ್ ಡಿಎಲ್/ಆರ್ ಟಿಐ/221/2014-15</t>
  </si>
  <si>
    <t>J.gÁªÀÄZÀAzÀæ gÀªÀgÀ Cfð
¸À«ð¸ï gÉPÁqÀð</t>
  </si>
  <si>
    <t>ಕೆಎಸ್ ಡಿಎಲ್/ಆರ್ ಟಿಐ/222/2014-15</t>
  </si>
  <si>
    <t>£ÀAdÄqÉÃUËqÀ gÀªÀgÀ Cfð
¸À«ð¸ï gÉPÁqÀð</t>
  </si>
  <si>
    <t>ಕೆಎಸ್ ಡಿಎಲ್/ಆರ್ ಟಿಐ/223/2014-15</t>
  </si>
  <si>
    <t xml:space="preserve"> PÉ.«.PÀÄªÀiÁgï gÀªÀgÀ Cfð
¸À«ð¸ï gÉPÁqÀð</t>
  </si>
  <si>
    <t>ಕೆಎಸ್ ಡಿಎಲ್/ಆರ್ ಟಿಐ/224/2014-15</t>
  </si>
  <si>
    <t xml:space="preserve"> PÉ.gÁªÀÄ gÁeï gÀªÀgÀ Cfð
¸À«ð¸ï gÉPÁqÀð</t>
  </si>
  <si>
    <t>ಕೆಎಸ್ ಡಿಎಲ್/ಆರ್ ಟಿಐ/225/2014-15</t>
  </si>
  <si>
    <t>J.f.ªÉAPÀmÉÃ±ï gÀªÀgÀ Cfð
¸À«ð¸ï gÉPÁqÀð</t>
  </si>
  <si>
    <t>ಕೆಎಸ್ ಡಿಎಲ್/ಆರ್ ಟಿಐ/226/2014-15</t>
  </si>
  <si>
    <t xml:space="preserve"> PÉ.£ÁgÁAiÀÄt gÀªÀgÀ Cfð
¸À«ð¸ï gÉPÁqÀð</t>
  </si>
  <si>
    <t>ಕೆಎಸ್ ಡಿಎಲ್/ಆರ್ ಟಿಐ/227/2014-15</t>
  </si>
  <si>
    <t>JA.£ÁUÀgÁeï gÀªÀgÀ Cfð
¸À«ð¸ï gÉPÁqÀð</t>
  </si>
  <si>
    <t>ಕೆಎಸ್ ಡಿಎಲ್/ಆರ್ ಟಿಐ/228/2014-15</t>
  </si>
  <si>
    <t xml:space="preserve">¦.£ÁUÀ¸ÀAzÀæ ªÀÄÆwð gÀªÀgÀ Cfð
¸À«ð¸ï gÉPÁqÀð ªÀÄvÀÄÛ £ÉÃªÀÄPÁw DzÉÃ±ÀzÀ ¥ÀæwUÀ¼ÀÄ
</t>
  </si>
  <si>
    <t>ಕೆಎಸ್ ಡಿಎಲ್/ಆರ್ ಟಿಐ/229/2014-15</t>
  </si>
  <si>
    <t xml:space="preserve">ªÀÄ£Àß£À µÀjÃ¥ï gÀªÀgÀ Cfð 
¸À«ð¸ï gÉPÁqÀð
</t>
  </si>
  <si>
    <t>ಕೆಎಸ್ ಡಿಎಲ್/ಆರ್ ಟಿಐ/230/2014-15</t>
  </si>
  <si>
    <t>ªÀÄjAiÀÄªÀÄä  gÀªÀgÀ Cfð
¸À«ð¸ï gÉPÁqÀð</t>
  </si>
  <si>
    <t>ಕೆಎಸ್ ಡಿಎಲ್/ಆರ್ ಟಿಐ/231/2014-15</t>
  </si>
  <si>
    <t xml:space="preserve"> PÉ.JA. UÀt¥Àw gÀªÀgÀ Cfð
¸À«ð¸ï gÉPÁqÀð</t>
  </si>
  <si>
    <t>ಕೆಎಸ್ ಡಿಎಲ್/ಆರ್ ಟಿಐ/232/2014-15</t>
  </si>
  <si>
    <t xml:space="preserve"> J.¹.D±Á gÀªÀgÀ Cfð
¸À«ð¸ï gÉPÁqÀð</t>
  </si>
  <si>
    <t>ಕೆಎಸ್ ಡಿಎಲ್/ಆರ್ ಟಿಐ/233/2014-15</t>
  </si>
  <si>
    <t>J¸ï.£ÁgÁAiÀiÁuï gÁªï gÀªÀgÀ Cfð
¸À«ð¸ï gÉPÁqÀð</t>
  </si>
  <si>
    <t>ಕೆಎಸ್ ಡಿಎಲ್/ಆರ್ ಟಿಐ/234/2014-15</t>
  </si>
  <si>
    <t>J¸ï.f.PÀÄ®PÀtÂð gÀªÀgÀ Cfð
¸À«ð¸ï gÉPÁqÀð</t>
  </si>
  <si>
    <t>ಕೆಎಸ್ ಡಿಎಲ್/ಆರ್ ಟಿಐ/235/2014-15</t>
  </si>
  <si>
    <t>J£ï.gÁeïUÉÆÃ¥Á¯ï gÀªÀgÀ Cfð
¸À«ð¸ï gÉPÁqÀð</t>
  </si>
  <si>
    <t>ಕೆಎಸ್ ಡಿಎಲ್/ಆರ್ ಟಿಐ/236/2014-15</t>
  </si>
  <si>
    <t>¥ÁªÀðvÀªÀÄä gÀªÀgÀ Cfð
²æÃ. MzÉÆÃ°AUÀAiÀÄå gÀªÀgÀ ¸À«ð¸ï gÉPÁqÀð</t>
  </si>
  <si>
    <t>03.07.2014</t>
  </si>
  <si>
    <t>ಕೆಎಸ್ ಡಿಎಲ್/ಆರ್ ಟಿಐ/237/2014-15</t>
  </si>
  <si>
    <t>«.gÀÄQätÂAiÀÄªÀiÁ gÀªÀgÀ ¸ÉÃªÁ zÁR¯Áw ¥ÀæwAiÀÄ£ÀÄß ¤ÃqÀÄªÀ §UÉÎ</t>
  </si>
  <si>
    <t>ಕೆಎಸ್ ಡಿಎಲ್/ಆರ್ ಟಿಐ/238/2014-15</t>
  </si>
  <si>
    <t>C§ÄÝ¯Áè gÀªÀÇ¥ï gÀªÀgÀ ¸ÉÃªÁ zÁR¯Áw ¥ÀæwAiÀÄ£ÀÄß ¤ÃqÀÄªÀ §UÉÎ</t>
  </si>
  <si>
    <t>ಕೆಎಸ್ ಡಿಎಲ್/ಆರ್ ಟಿಐ/239/2014-15</t>
  </si>
  <si>
    <t>J¸ï.±ÀAPÀgï gÁªï gÀªÀgÀ ¸ÉÃªÁ zÁR¯Áw ¥ÀæwAiÀÄ£ÀÄß ¤ÃqÀÄªÀ §UÉÎ</t>
  </si>
  <si>
    <t>05.07.2014</t>
  </si>
  <si>
    <t>ಕೆಎಸ್ ಡಿಎಲ್/ಆರ್ ಟಿಐ/240/2014-15</t>
  </si>
  <si>
    <t>J£ï.¤AUÉÃUËqÀ gÀªÀgÀ ¸ÉÃªÁ zÁR¯Áw ¥ÀæwAiÀÄ£ÀÄß ¤ÃqÀÄªÀ §UÉÎ</t>
  </si>
  <si>
    <t>05.07.2015</t>
  </si>
  <si>
    <t>ಕೆಎಸ್ ಡಿಎಲ್/ಆರ್ ಟಿಐ/241/2014-15</t>
  </si>
  <si>
    <t>n.¨Á®PÀÈµÀÚ £ÁAiÀiïÌ gÀªÀgÀ ¸ÉÃªÁ zÁR¯Áw ¥ÀæwAiÀÄ£ÀÄß ¤ÃqÀÄªÀ §UÉÎ</t>
  </si>
  <si>
    <t>ಕೆಎಸ್ ಡಿಎಲ್/ಆರ್ ಟಿಐ/242/2014-15</t>
  </si>
  <si>
    <t>Dgï.dUÀ¢Ã±ï gÀªÀgÀ ¸ÉÃªÁ zÁR¯Áw ¥ÀæwAiÀÄ£ÀÄß ¤ÃqÀÄªÀ §UÉÎ</t>
  </si>
  <si>
    <t>ಕೆಎಸ್ ಡಿಎಲ್/ಆರ್ ಟಿಐ/243/2014-15</t>
  </si>
  <si>
    <t>ZÉ£ÀßªÀÄä gÀªÀgÀ ¸ÉÃªÁ zÁR¯Áw ¥ÀæwAiÀÄ£ÀÄß ¤ÃqÀÄªÀ §UÉÎ</t>
  </si>
  <si>
    <t>ಕೆಎಸ್ ಡಿಎಲ್/ಆರ್ ಟಿಐ/244/2014-15</t>
  </si>
  <si>
    <t>£ÀAdÄqÀ¥Àà gÀªÀgÀ ¸ÉÃªÁ zÁR¯Áw ¥ÀæwAiÀÄ£ÀÄß ¤ÃqÀÄªÀ §UÉÎ</t>
  </si>
  <si>
    <t>ಕೆಎಸ್ ಡಿಎಲ್/ಆರ್ ಟಿಐ/245/2014-15</t>
  </si>
  <si>
    <t>J£ï.PÀÈµÀÚ gÀªÀgÀ ¸ÉÃªÁ zÁR¯Áw ¥ÀæwAiÀÄ£ÀÄß ¤ÃqÀÄªÀ §UÉÎ</t>
  </si>
  <si>
    <t>ಕೆಎಸ್ ಡಿಎಲ್/ಆರ್ ಟಿಐ/246/2014-15</t>
  </si>
  <si>
    <t>¦.PÉ.±Á£ï¨sÁUï gÀªÀgÀ ¸ÉÃªÁ zÁR¯Áw ¥ÀæwAiÀÄ£ÀÄß ¤ÃqÀÄªÀ §UÉÎ</t>
  </si>
  <si>
    <t>ಕೆಎಸ್ ಡಿಎಲ್/ಆರ್ ಟಿಐ/247/2014-15</t>
  </si>
  <si>
    <t>ºÉZï.Dgï.UÀAUÀAiÀÄå gÀªÀgÀ ¸ÉÃªÁ zÁR¯Áw ¥ÀæwAiÀÄ£ÀÄß ¤ÃqÀÄªÀ §UÉÎ</t>
  </si>
  <si>
    <t>ಕೆಎಸ್ ಡಿಎಲ್/ಆರ್ ಟಿಐ/248/2014-15</t>
  </si>
  <si>
    <t>PÉJ¸ïrJ¯ï £À°è G£ÀßvÁ¢üPÁjAiÀiÁVzÀÝ ²æÃ ¦.PÉ.±Á£ï¨sÁUï gÀªÀgÀÄ PÉ®¸À¢AzÀ ªÀeÁUÉÆ¼Àî®Ä PÁgÀtªÉÃ£ÀÄ ? F C¢üPÁj PÀA¥À¤UÉ JµÀÄÖ £ÀµÀÖ ªÀiÁrzÁÝgÉ ? F C¢üPÁjUÉ PÉ®¸À¢AzÀ ªÀeÁUÉÆ½¸À®Ä DzÉÃ²¹zÀ ªÀåªÀ¸ÁÜ¥ÀPÀ ¤zÉÃð±ÀPÀgÀÄ AiÀiÁgÀÄ?</t>
  </si>
  <si>
    <t>17.06.2014</t>
  </si>
  <si>
    <t>22.07.2014</t>
  </si>
  <si>
    <t>ಕೆಎಸ್ ಡಿಎಲ್/ಆರ್ ಟಿಐ/249/2014-15</t>
  </si>
  <si>
    <t>J£ï. PÉ.²ªÀtÚ gÀªÀgÀ ¸ÉÃªÁ zÁR¯Áw ¥ÀæwAiÀÄ£ÀÄß ¤ÃqÀÄªÀ §UÉÎ</t>
  </si>
  <si>
    <t>16.07.2014</t>
  </si>
  <si>
    <t>ಕೆಎಸ್ ಡಿಎಲ್/ಆರ್ ಟಿಐ/250/2014-15</t>
  </si>
  <si>
    <t>r.JA.£ÀgÀ¸ÉÃUËqÀ ¸ÉÃªÁ zÁR¯Áw ¥ÀæwAiÀÄ£ÀÄß ¤ÃqÀÄªÀ §UÉÎ</t>
  </si>
  <si>
    <t>ಕೆಎಸ್ ಡಿಎಲ್/ಆರ್ ಟಿಐ/251/2014-15</t>
  </si>
  <si>
    <t>ªÀÄºÀªÉÆzï SÁ£ï ¸ÉÃªÁ zÁR¯Áw ¥ÀæwAiÀÄ£ÀÄß ¤ÃqÀÄªÀ §UÉÎ</t>
  </si>
  <si>
    <t>ಕೆಎಸ್ ಡಿಎಲ್/ಆರ್ ಟಿಐ/252/2014-15</t>
  </si>
  <si>
    <t>ZÀAzÀæ±ÉÃRgï UÀÄ¥ÀÛ ¸ÉÃªÁ zÁR¯Áw ¥ÀæwAiÀÄ£ÀÄß ¤ÃqÀÄªÀ §UÉÎ</t>
  </si>
  <si>
    <t>12.07.2014</t>
  </si>
  <si>
    <t>ಕೆಎಸ್ ಡಿಎಲ್/ಆರ್ ಟಿಐ/253/2014-15</t>
  </si>
  <si>
    <t>¹AUÀgÀAiÀÄå.PÉ gÀªÀgÀ ¸ÉÃªÁ zÁR¯Áw ¥ÀæwAiÀÄ£ÀÄß ¤ÃqÀÄªÀ §UÉÎ</t>
  </si>
  <si>
    <t>14.07.2014</t>
  </si>
  <si>
    <t>ಕೆಎಸ್ ಡಿಎಲ್/ಆರ್ ಟಿಐ/254/2014-15</t>
  </si>
  <si>
    <t>£ÀAdÄqÉÃUËqÀ gÀªÀgÀ ¸ÉÃªÁ zÁR¯Áw ¥ÀæwAiÀÄ£ÀÄß ¤ÃqÀÄªÀ §UÉÎ</t>
  </si>
  <si>
    <t>ಕೆಎಸ್ ಡಿಎಲ್/ಆರ್ ಟಿಐ/255/2014-15</t>
  </si>
  <si>
    <t>¹.®PÀÌ¥Àà gÀªÀgÀ ¸ÉÃªÁ zÁR¯Áw ¥ÀæwAiÀÄ£ÀÄß ¤ÃqÀÄªÀ §UÉÎ</t>
  </si>
  <si>
    <t>13.07.2014</t>
  </si>
  <si>
    <t>ಕೆಎಸ್ ಡಿಎಲ್/ಆರ್ ಟಿಐ/256/2014-15</t>
  </si>
  <si>
    <t>JA.ªÀÄºÁzÉÃªÀ¥Àà gÀªÀgÀ ¸ÉÃªÁ zÁR¯Áw ¥ÀæwAiÀÄ£ÀÄß ¤ÃqÀÄªÀ §UÉÎ</t>
  </si>
  <si>
    <t>ಕೆಎಸ್ ಡಿಎಲ್/ಆರ್ ಟಿಐ/257/2014-15</t>
  </si>
  <si>
    <t>J.UÉÆÃ«AzÀ gÀªÀgÀ ¸ÉÃªÁ zÁR¯Áw ¥ÀæwAiÀÄ£ÀÄß ¤ÃqÀÄªÀ §UÉÎ</t>
  </si>
  <si>
    <t>ಕೆಎಸ್ ಡಿಎಲ್/ಆರ್ ಟಿಐ/258/2014-15</t>
  </si>
  <si>
    <t>f.F±ÀégÀ¥Àà gÀªÀgÀ ¸ÉÃªÁ zÁR¯Áw ¥ÀæwAiÀÄ£ÀÄß ¤ÃqÀÄªÀ §UÉÎ</t>
  </si>
  <si>
    <t>15.07.2014</t>
  </si>
  <si>
    <t>ಕೆಎಸ್ ಡಿಎಲ್/ಆರ್ ಟಿಐ/259/2014-15</t>
  </si>
  <si>
    <t>¦.ªÀÄºÁzÉÃªÀAiÀÄå gÀªÀgÀ ¸ÉÃªÁ zÁR¯Áw ¥ÀæwAiÀÄ£ÀÄß ¤ÃqÀÄªÀ §UÉÎ</t>
  </si>
  <si>
    <t>ಕೆಎಸ್ ಡಿಎಲ್/ಆರ್ ಟಿಐ/260/2014-15</t>
  </si>
  <si>
    <t>PÉ.J¸ï.£ÁUÀgÁdÄ gÀªÀgÀ ¸ÉÃªÁ zÁR¯Áw ¥ÀæwAiÀÄ£ÀÄß ¤ÃqÀÄªÀ §UÉÎ</t>
  </si>
  <si>
    <t>14.05.2014</t>
  </si>
  <si>
    <t>ಕೆಎಸ್ ಡಿಎಲ್/ಆರ್ ಟಿಐ/261/2014-15</t>
  </si>
  <si>
    <t>J¸ï.«.gÉÃªÀÄ±ï UÀÄ¥ÀÛ gÀªÀgÀ ¸ÉÃªÁ zÁR¯Áw ¥ÀæwAiÀÄ£ÀÄß ¤ÃqÀÄªÀ §UÉÎ</t>
  </si>
  <si>
    <t>ಕೆಎಸ್ ಡಿಎಲ್/ಆರ್ ಟಿಐ/262/2014-15</t>
  </si>
  <si>
    <t>°AUÀªÀÄä gÀªÀgÀ ¸ÉÃªÁ zÁR¯Áw ¥ÀæwAiÀÄ£ÀÄß ¤ÃqÀÄªÀ §UÉÎ</t>
  </si>
  <si>
    <t>ಕೆಎಸ್ ಡಿಎಲ್/ಆರ್ ಟಿಐ/263/2014-15</t>
  </si>
  <si>
    <t>Dgï.¹zÀÝgÁªÀÄAiÀÄå gÀªÀgÀ ¸ÉÃªÁ zÁR¯Áw ¥ÀæwAiÀÄ£ÀÄß ¤ÃqÀÄªÀ §UÉÎ</t>
  </si>
  <si>
    <t>ಕೆಎಸ್ ಡಿಎಲ್/ಆರ್ ಟಿಐ/264/2014-15</t>
  </si>
  <si>
    <t>C¨Áægï C° gÀªÀgÀ ¸ÉÃªÁ zÁR¯Áw ¥ÀæwAiÀÄ£ÀÄß ¤ÃqÀÄªÀ §UÉÎ</t>
  </si>
  <si>
    <t>ಕೆಎಸ್ ಡಿಎಲ್/ಆರ್ ಟಿಐ/265/2014-15</t>
  </si>
  <si>
    <t>dAiÀÄ®QëöäÃ gÀªÀgÀ ¸ÉÃªÁ zÁR¯Áw ¥ÀæwAiÀÄ£ÀÄß ¤ÃqÀÄªÀ §UÉÎ</t>
  </si>
  <si>
    <t>ಕೆಎಸ್ ಡಿಎಲ್/ಆರ್ ಟಿಐ/266/2014-15</t>
  </si>
  <si>
    <t>§£ÉßÃUËqÀ gÀªÀgÀ ¸ÉÃªÁ zÁR¯Áw ¥ÀæwAiÀÄ£ÀÄß ¤ÃqÀÄªÀ §UÉÎ</t>
  </si>
  <si>
    <t>ಕೆಎಸ್ ಡಿಎಲ್/ಆರ್ ಟಿಐ/267/2014-15</t>
  </si>
  <si>
    <t>PÉ.£ÁUÀgÁdÄ gÀªÀgÀ ¸ÉÃªÁ zÁR¯Áw ¥ÀæwAiÀÄ£ÀÄß ¤ÃqÀÄªÀ §UÉÎ</t>
  </si>
  <si>
    <t>ಕೆಎಸ್ ಡಿಎಲ್/ಆರ್ ಟಿಐ/268/2014-15</t>
  </si>
  <si>
    <t>¥ÀzÁä.J¸ï gÀªÀgÀ ¸ÉÃªÁ zÁR¯Áw ¥ÀæwAiÀÄ£ÀÄß ¤ÃqÀÄªÀ §UÉÎ</t>
  </si>
  <si>
    <t>ಕೆಎಸ್ ಡಿಎಲ್/ಆರ್ ಟಿಐ/269/2014-15</t>
  </si>
  <si>
    <t>¥ÀÆªÀw gÀªÀgÀ ¸ÉÃªÁ zÁR¯Áw ¥ÀæwAiÀÄ£ÀÄß ¤ÃqÀÄªÀ §UÉÎ</t>
  </si>
  <si>
    <t>ಕೆಎಸ್ ಡಿಎಲ್/ಆರ್ ಟಿಐ/270/2014-15</t>
  </si>
  <si>
    <t>ªÉÆºÀªÀÄzï C¹zï gÀªÀgÀ ¸ÉÃªÁ zÁR¯Áw ¥ÀæwAiÀÄ£ÀÄß ¤ÃqÀÄªÀ §UÉÎ</t>
  </si>
  <si>
    <t>ಕೆಎಸ್ ಡಿಎಲ್/ಆರ್ ಟಿಐ/271/2014-15</t>
  </si>
  <si>
    <t>ಕೆಎಸ್ ಡಿಎಲ್/ಆರ್ ಟಿಐ/272/2014-15</t>
  </si>
  <si>
    <t>ºÉZï.J¸ï.®PÀëuÁägÁªï ¸ÉÃªÁ zÁR¯Áw ¥ÀæwAiÀÄ£ÀÄß ¤ÃqÀÄªÀ §UÉÎ</t>
  </si>
  <si>
    <t>ಕೆಎಸ್ ಡಿಎಲ್/ಆರ್ ಟಿಐ/273/2014-15</t>
  </si>
  <si>
    <t>²æÃ J.¹.PÉÃ±ÀªÀ ªÀÄÆwð, LJ¥sïJ¸ï ªÀåªÀ¸ÁÜ¥ÀPÀ ¤zÉÃð±ÀPÀgÀªÀgÀÄ,
PÀA¥À¤AiÀÄ PÉ®¸ÀPÁAiÀÄðUÀ¼À ¤«ÄvÀ ªÀÄÄA§¬Ä, PÉÆ®ÌvÁÛ, ºÉÊzÀgÁ¨Ázï, zÉºÀ°, ªÀÄvÀÄÛ ZÉ£ÉÊ ªÀiÁgÀÄPÀmÉÖ ±ÁSÉUÀ½UÉ ¥ÀæªÁ¸À 
PÉÊUÉÆArgÀÄvÁÛgÉ. F ¥ÀæªÁ¸ÀPÉÌ 2013 jAzÀ ¥ÀæAiÀiÁt ªÉZÀÑzÀ ¥ÀæwUÀ¼À£ÀÄß ¤ÃqÀÄªÀÅzÀÄ.</t>
  </si>
  <si>
    <t>ಕೆಎಸ್ ಡಿಎಲ್/ಆರ್ ಟಿಐ/274/2014-15</t>
  </si>
  <si>
    <t>PÉJ 02 JAr 7112 ªÀtð PÉJ 02 JAr 3759 E£ÉÆÃªÁ
PÉJA 02 JA f 6114 r¸ÉÊgï PÉJ 04 JAJ£ï 6271 ºÉÆAqÁ
mÁ¥ïJAqï F PÁgÀÄUÀ¼À£ÀÄß AiÀiÁgÀÄ §¼À¸ÀÄwÛzÁÝgÉ ?
PÉJ 04 JAJ£ï 6172 F PÁgïUÉ ¤ÃrgÀÄªÀ ºÀtªÉµÀÄÖ ? EzÀPÉÌ
¸ÀPÁðgÀ C£ÀÄªÀÄw EzÉAiÉÄÃ ?</t>
  </si>
  <si>
    <t>ಕೆಎಸ್ ಡಿಎಲ್/ಆರ್ ಟಿಐ/275/2014-15</t>
  </si>
  <si>
    <t xml:space="preserve"> J¸ï.J¸ï.gÉÃtÄPÁgÁzsÀå gÀªÀgÀ ¸ÉÃªÁ zÁR¯Áw ¥ÀæwAiÀÄ£ÀÄß ¤ÃqÀÄªÀ §UÉÎ</t>
  </si>
  <si>
    <t>06.07.2014</t>
  </si>
  <si>
    <t>ಕೆಎಸ್ ಡಿಎಲ್/ಆರ್ ಟಿಐ/276/2014-15</t>
  </si>
  <si>
    <t>PÉJ¸ïrJ¯ï ¸ÀA¸ÉÜUÉ £ÀµÀÖPÉÌ PÁgÀtPÀvÀðgÁzÀ C¢üPÁjUÀ¼ÀÄ AiÀiÁgÀÄ?
AiÀiÁªÀ C¢üPÁjUÀ¼À ªÉÄÃ¯É ¹«¯ï ªÉÆPÀzÀÝªÉÄäUÀ¼ÀÄ zÁªÉ zÁR®Ä
ªÀiÁqÀ¯ÁVzÉ. ¥Àæ¸ÀÄÛvÀ ªÀ¸ÀÄÛ ¹ÜwAiÉÄÃ£ÀÄ ?</t>
  </si>
  <si>
    <t>24.07.2014</t>
  </si>
  <si>
    <t>ಕೆಎಸ್ ಡಿಎಲ್/ಆರ್ ಟಿಐ/277/2014-15</t>
  </si>
  <si>
    <t>PÉJ¸ï&amp;rJ¯ï £À°ègÀÄªÀ ¥Àæ¸ÀÄÛvÀ MlÄÖ SÁAiÀÄA PÁ«ÄðPÀgÀ
¸ÀASÉå JµÀÄÖ..? UÀÄwÛUÉ PÁ«ÄðPÀgÀ ¸ÀASÉå JµÀÄÖ.?</t>
  </si>
  <si>
    <t>ಕೆಎಸ್ ಡಿಎಲ್/ಆರ್ ಟಿಐ/278/2014-15</t>
  </si>
  <si>
    <t>¸À«ÄäªÀÅ¯Áè SÁ£ï gÀªÀgÀ ¸ÉÃªÁ zÁR¯Áw ¥ÀæwAiÀÄ£ÀÄß ¤ÃqÀÄªÀ §UÉÎ</t>
  </si>
  <si>
    <t>27.06.2014</t>
  </si>
  <si>
    <t>20.07.2014</t>
  </si>
  <si>
    <t>ಕೆಎಸ್ ಡಿಎಲ್/ಆರ್ ಟಿಐ/279/2014-15</t>
  </si>
  <si>
    <t>r.Dgï.PÀ¥Á¯ïUÀnÖ gÀªÀgÀ ¸ÉÃªÁ zÁR¯Áw ¥ÀæwAiÀÄ£ÀÄß ¤ÃqÀÄªÀ §UÉÎ</t>
  </si>
  <si>
    <t>ಕೆಎಸ್ ಡಿಎಲ್/ಆರ್ ಟಿಐ/280/2014-15</t>
  </si>
  <si>
    <t>ªÉÊ.PÉÆÃzÀAqÀgÁªÀÄgÉrØ gÀªÀgÀ ¸ÉÃªÁ zÁR¯Áw ¥ÀæwAiÀÄ£ÀÄß ¤ÃqÀÄªÀ §UÉÎ</t>
  </si>
  <si>
    <t>29.06.2014</t>
  </si>
  <si>
    <t>08.07.2014</t>
  </si>
  <si>
    <t>ಕೆಎಸ್ ಡಿಎಲ್/ಆರ್ ಟಿಐ/281/2014-15</t>
  </si>
  <si>
    <t>n.ªÀÄÄgÀ½zsÀgï gÀªÀgÀ ¸ÉÃªÁ zÁR¯Áw ¥ÀæwAiÀÄ£ÀÄß ¤ÃqÀÄªÀ §UÉÎ</t>
  </si>
  <si>
    <t>ಕೆಎಸ್ ಡಿಎಲ್/ಆರ್ ಟಿಐ/282/2014-15</t>
  </si>
  <si>
    <t>eÉ.JA.gÁªÀÄAiÀÄå gÀªÀgÀ ¸ÉÃªÁ zÁR¯Áw ¥ÀæwAiÀÄ£ÀÄß ¤ÃqÀÄªÀ §UÉÎ</t>
  </si>
  <si>
    <t>ಕೆಎಸ್ ಡಿಎಲ್/ಆರ್ ಟಿಐ/283/2014-15</t>
  </si>
  <si>
    <t xml:space="preserve">GZÀÑ £ÁåAiÀiÁ®AiÀÄzÀ DzÉÃ±ÀzÀ£ÀéAiÀÄ ºÁUÀÆ ¸ÀPÁðgÀzÀ ¥ÀæzsÁ£À
PÁAiÀÄðzÀ²ðUÀ¼ÀÄ, ªÁtÂdå ªÀÄvÀÄÛ PÉÊUÁjPÁ E¯ÁSÉ, ¨ÉAUÀ¼ÀgÀÆ
EªÀgÀÄUÀ¼ÀÄ ¢£ÁAPÀ 03.01.2013 ºÁUÀÆ ¢£ÁAPÀ 27.06.2013 
gÀAzÀÄ £À£Àß ªÀÄUÀ¼ÀÄ r.¦æAiÀiÁAPÀ½UÉ ¤ªÀÄä ¸ÀA¸ÉÜAiÀÄ°è SÁAiÀÄA 
GzÉÆåÃUÀ MzÀV¸À®Ä DzÉÃ±À ªÀiÁrzÀÄÝ, vÁªÀÅUÀ¼ÀÄ vÉUÉzÀÄPÉÆAr
gÀÄªÀ PÀæªÀÄzÀ §UÉÎ </t>
  </si>
  <si>
    <t>ಕೆಎಸ್ ಡಿಎಲ್/ಆರ್ ಟಿಐ/284/2014-15</t>
  </si>
  <si>
    <t>aPÀÌ£ÀAdAiÀÄå gÀªÀgÀ ¸ÉÃªÁ zÁR¯Áw ¥ÀæwAiÀÄ£ÀÄß ¤ÃqÀÄªÀ §UÉÎ</t>
  </si>
  <si>
    <t>ಕೆಎಸ್ ಡಿಎಲ್/ಆರ್ ಟಿಐ/285/2014-15</t>
  </si>
  <si>
    <t>«.gÀWÀÄ£Áxï gÀªÀgÀ ¸ÉÃªÁ zÁR¯Áw ¥ÀæwAiÀÄ£ÀÄß ¤ÃqÀÄªÀ §UÉÎ</t>
  </si>
  <si>
    <t>ಕೆಎಸ್ ಡಿಎಲ್/ಆರ್ ಟಿಐ/286/2014-15</t>
  </si>
  <si>
    <t>UÀAUÀªÀÄä gÀªÀgÀ ¸ÉÃªÁ zÁR¯Áw ¥ÀæwAiÀÄ£ÀÄß ¤ÃqÀÄªÀ §UÉÎ</t>
  </si>
  <si>
    <t>ಕೆಎಸ್ ಡಿಎಲ್/ಆರ್ ಟಿಐ/287/2014-15</t>
  </si>
  <si>
    <t>AiÀÄÄ.Dgï.£ÁgÁAiÀÄt¥Àà gÀªÀgÀ ¸ÉÃªÁ zÁR¯Áw ¥ÀæwAiÀÄ£ÀÄß ¤ÃqÀÄªÀ §UÉÎ</t>
  </si>
  <si>
    <t>ಕೆಎಸ್ ಡಿಎಲ್/ಆರ್ ಟಿಐ/288/2014-15</t>
  </si>
  <si>
    <t>JA.r.gÁªÀÄAiÀÄå gÀªÀgÀ ¸ÉÃªÁ zÁR¯Áw ¥ÀæwAiÀÄ£ÀÄß ¤ÃqÀÄªÀ §UÉÎ</t>
  </si>
  <si>
    <t>ಕೆಎಸ್ ಡಿಎಲ್/ಆರ್ ಟಿಐ/289/2014-15</t>
  </si>
  <si>
    <t>¥ÀªÀ£ï £ïPÀÄªÀiÁgï gÀªÀgÀ Cfð
PÀ£ÁðlPÀ gÁdå ¸ÀPÁðgÀzÀ ¸ÁªÀðd¤PÀ G¢ÝªÉÄUÀ¼À E¯ÁSÉAiÀÄ°è §gÀÄªÀ 81 ¤UàªÀÄ ªÀÄAqÀ½UÀ½UÉ ªÀÄAdÆgÁzÀ, ¨sÀwðAiÀiÁzÀ, SÁ° EgÀÄªÀ ºÁUÀÆ SÁAiÀÄA £ËPÀgÀgÀV ¸ÉÃªÉ ¸À°è¸ÀÄwÛgÀÄªÀ «ªÀgÀ</t>
  </si>
  <si>
    <t>ಕೆಎಸ್ ಡಿಎಲ್/ಆರ್ ಟಿಐ/290/2014-15</t>
  </si>
  <si>
    <t>ªÀiÁ»w ºÀPÀÄÌ C¢ü¤AiÀÄªÀÄzÀ C£ÀµÁ×£ÀPÁÌV ¸ÁªÀðd¤PÀ 
¥Áæ¢üPÁjUÀ¼ÀÄ C¼ÀªÀr¹PÉÆgÀÄªÀ GvÀÛªÀÄ PÁAiÀÄð ¤ÃwUÀ¼À §UÉÎ</t>
  </si>
  <si>
    <t>ಕೆಎಸ್ ಡಿಎಲ್/ಆರ್ ಟಿಐ/291/2014-15</t>
  </si>
  <si>
    <t>«.²æÃ¤ªÁ¸ï gÀªÀgÀ ¸ÉÃªÁ zÁR¯Áw ¥ÀæwAiÀÄ£ÀÄß ¤ÃqÀÄªÀ §UÉÎ</t>
  </si>
  <si>
    <t>ಕೆಎಸ್ ಡಿಎಲ್/ಆರ್ ಟಿಐ/292/2014-15</t>
  </si>
  <si>
    <t>PÉ. ¸ÀÄAzÀgÀ£ï gÀªÀgÀ ¸ÉÃªÁ zÁR¯Áw ¥ÀæwAiÀÄ£ÀÄß ¤ÃqÀÄªÀ §UÉÎ</t>
  </si>
  <si>
    <t>ಕೆಎಸ್ ಡಿಎಲ್/ಆರ್ ಟಿಐ/293/2014-15</t>
  </si>
  <si>
    <t>PÉ. ªÉAPÀl¥Àà gÀªÀgÀ ¸ÉÃªÁ zÁR¯Áw ¥ÀæwAiÀÄ£ÀÄß ¤ÃqÀÄªÀ §UÉÎ</t>
  </si>
  <si>
    <t>ಕೆಎಸ್ ಡಿಎಲ್/ಆರ್ ಟಿಐ/294/2014-15</t>
  </si>
  <si>
    <t>PÉ.J£ï.dAiÀÄtÚ gÀªÀgÀ ¸ÉÃªÁ ¥ÀÄ¸ÀÛPÀzÀ ¥ÀæwAiÀÄ£ÀÄß ¤ÃqÀÄªÀ §UÉÎ</t>
  </si>
  <si>
    <t>06.08.2014</t>
  </si>
  <si>
    <t>ಕೆಎಸ್ ಡಿಎಲ್/ಆರ್ ಟಿಐ/295/2014-15</t>
  </si>
  <si>
    <t>¨Á®PÀÈµÀÚ £ÁAiÀÄgï CªÀgÀÄ ¢: 12.06.1999 gÀAzÀÄ ¨ÉAUÀ¼ÀÆgÀÄ
¸ÀAQÃtðPÉÌ ªÀUÁðªÀuÉ ºÉÆA¢gÀÄvÁÛgÉ. DzÀÝjAzÀ CªÀgÀ ªÉÊAiÀÄQÛPÀ
PÀqÀvÀ ªÀÄvÀÄÛ ¸ÉÃªÁ ¥ÀÄ¸ÀÛPÀªÀ£ÀÄß PÀ¼ÀÄ»¹PÉÆqÀÄªÀ §UÉÎ</t>
  </si>
  <si>
    <t>ಕೆಎಸ್ ಡಿಎಲ್/ಆರ್ ಟಿಐ/296/2014-15</t>
  </si>
  <si>
    <t>PÀ£ÁðlPÀ ¸ÀÁ§Æ£ÀÄ ªÀÄvÀÄÛ ªÀiÁdðPÀ ¤AiÀÄªÀÄvÀ ¸ÀA¸ÉÜAiÀÄ 
DnðPÀ¯ïì D¥sï ¢ C¸ÉÆÃ¹AiÉÄÃ¸À£ï" ¥ÀæwAiÀÄ£ÀÄß zÀÈrüÃPÀjÃ¹
¤ÃqÀÄªÀÅzÀÄ.</t>
  </si>
  <si>
    <t>ಕೆಎಸ್ ಡಿಎಲ್/ಆರ್ ಟಿಐ/297/2014-15</t>
  </si>
  <si>
    <t xml:space="preserve">²æÃ J£ï.J¸ï.¥ÀæPÁ±ïgÁªï ªÀÄvÀÄÛ ²æÃ JA.«.±ÉÃµÁ¢æ EªÀgÀÄUÀ¼ÀÄ
AiÀiÁªÁUÀ AiÀiÁªÀ «zÁåºÀðvÉ ºÉÆA¢ PÉ®¸ÀPÉÌ ¸ÉÃjgÀÄvÁÛgÉ?
EªÀgÀ°è AiÀiÁgÀÄ ¸ÉÃªÉAiÀÄ°è »jAiÀÄgÀÄ ?
EªÀgÀÄUÀ½UÉ ¤ÃrgÀÄªÀ ºÀÄzÉÝUÀ¼ÀÄ AiÀiÁªÀÅªÀÅ ?
EªÀgÀÄ PÀA¥À¤UÉ JµÀÄÖ ªÀµÀðUÀ¼À PÁ® ¸ÉÃªÉ ¸À°è¹gÀÄvÁÛgÉ. 
²æÃ J£ï.J¸ï.¥ÀæPÁ±ïgÁªï gÀªÀjUÉ PÀ£ÀßqÀ MzÀ®Ä §gÉAiÀÄ®Ä
§gÀÄvÀÛzÉAiÉÄÃ ? CªÀgÀÄ PÀ£ÀßqÀzÀ°è §gÉ¢gÀÄªÀ AiÀiÁªÀÅzÁzÀgÀÆ MAzÀÄ
¥ÀvÀæzÀ eÉÃgÁPïì ¥ÀæwAiÀÄ£ÀÄß PÉÆr. </t>
  </si>
  <si>
    <t>21.08.2014</t>
  </si>
  <si>
    <t>ಕೆಎಸ್ ಡಿಎಲ್/ಆರ್ ಟಿಐ/298/2014-15</t>
  </si>
  <si>
    <t xml:space="preserve">²æÃ n.J¸ï.¢ªÁPÀgïgÀªÀgÀÄ AiÀiÁªÁUÀ AiÀiÁªÀ PÉ®¸ÀPÁÌV AiÀiÁªÀ 
«zÁåºÀðvÉ ¥ÀqÉzÀÄ PÉJ¸ïrJ¯ï £À°è ¸ÉÃjgÀÄvÁÛgÉ. 
AiÀiÁªÀ AiÀiÁªÀ «¨sÁUÀUÀ¼À°è JµÉÖµÀÄÖ ªÀµÀðUÀ¼À PÁ® ¸ÉÃªÉ
¸À°è¹gÀÄvÁÛgÉ. </t>
  </si>
  <si>
    <t>10.08.2014</t>
  </si>
  <si>
    <t>ಕೆಎಸ್ ಡಿಎಲ್/ಆರ್ ಟಿಐ/299/2014-15</t>
  </si>
  <si>
    <t>J¯ï.D£ÀAzï gÀªÀgÀ ¸ÉÃªÁ zÁR¯Áw ¥ÀæwAiÀÄ£ÀÄß ¤ÃqÀÄªÀ §UÉÎ</t>
  </si>
  <si>
    <t>ಕೆಎಸ್ ಡಿಎಲ್/ಆರ್ ಟಿಐ/300/2014-15</t>
  </si>
  <si>
    <t>PÀgÀÄuÁPÀgï gÀªÀgÀ ¸ÉÃªÁ zÁR¯Áw ¥ÀæwAiÀÄ£ÀÄß ¤ÃqÀÄªÀ §UÉÎ</t>
  </si>
  <si>
    <t>14.08.2014</t>
  </si>
  <si>
    <t>ಕೆಎಸ್ ಡಿಎಲ್/ಆರ್ ಟಿಐ/301/2014-15</t>
  </si>
  <si>
    <t>Dgï.JA.PÀÈµÁÚgÉrØ gÀªÀgÀ ¸ÉÃªÁ zÁR¯Áw ¥ÀæwAiÀÄ£ÀÄß ¤ÃqÀÄªÀ §UÉÎ.</t>
  </si>
  <si>
    <t>ಕೆಎಸ್ ಡಿಎಲ್/ಆರ್ ಟಿಐ/302/2014-15</t>
  </si>
  <si>
    <t>J¸ï. UÉÆÃ¥Á¯ï gÀªÀgÀ ¸ÉÃªÁ zÁR¯Áw ¥ÀæwAiÀÄ£ÀÄß ¤ÃqÀÄªÀ §UÉÎ.</t>
  </si>
  <si>
    <t>ಕೆಎಸ್ ಡಿಎಲ್/ಆರ್ ಟಿಐ/303/2014-15</t>
  </si>
  <si>
    <t>J¸ï.UÀÄqÀØwªÀÄäAiÀÄå gÀªÀgÀ ¸ÉÃªÁ zÁR¯Áw ¥ÀæwAiÀÄ£ÀÄß ¤ÃqÀÄªÀ §UÉÎ.</t>
  </si>
  <si>
    <t>ಕೆಎಸ್ ಡಿಎಲ್/ಆರ್ ಟಿಐ/304/2014-15</t>
  </si>
  <si>
    <t>ªÉAPÀl¥Àà ©. gÀªÀgÀ ¸ÉÃªÁ zÁR¯Áw ¥ÀæwAiÀÄ£ÀÄß ¤ÃqÀÄªÀ §UÉÎ.</t>
  </si>
  <si>
    <t>ಕೆಎಸ್ ಡಿಎಲ್/ಆರ್ ಟಿಐ/305/2014-15</t>
  </si>
  <si>
    <t>Dgï.£ÀAdÄqÀ¸Áé«Ä ±ÉnÖ gÀªÀgÀ ¸ÉÃªÁ zÁR¯Áw ¥ÀæwAiÀÄ£ÀÄß ¤ÃqÀÄªÀ §UÉÎ.</t>
  </si>
  <si>
    <t>ಕೆಎಸ್ ಡಿಎಲ್/ಆರ್ ಟಿಐ/306/2014-15</t>
  </si>
  <si>
    <t>©.Dgï.gÀAUÀ¸Áé«Ä gÀªÀgÀ ¸ÉÃªÁ zÁR¯Áw ¥ÀæwAiÀÄ£ÀÄß ¤ÃqÀÄªÀ §UÉÎ.</t>
  </si>
  <si>
    <t>ಕೆಎಸ್ ಡಿಎಲ್/ಆರ್ ಟಿಐ/307/2014-15</t>
  </si>
  <si>
    <t>¯ÉÆÃPÉÃ¸ï gÀªÀgÀ ¸ÉÃªÁ zÁR¯Áw ¥ÀæwAiÀÄ£ÀÄß ¤ÃqÀÄªÀ §UÉÎ.</t>
  </si>
  <si>
    <t>ಕೆಎಸ್ ಡಿಎಲ್/ಆರ್ ಟಿಐ/308/2014-15</t>
  </si>
  <si>
    <t>Dgï.®PÀëöäuÁ gÀªÀgÀ ¸ÉÃªÁ zÁR¯Áw ¥ÀæwAiÀÄ£ÀÄß ¤ÃqÀÄªÀ §UÉÎ.</t>
  </si>
  <si>
    <t>ಕೆಎಸ್ ಡಿಎಲ್/ಆರ್ ಟಿಐ/309/2014-15</t>
  </si>
  <si>
    <t>J£ï.¸ÀjAiÀiÁ¼À gÀªÀgÀ ¸ÉÃªÁ zÁR¯Áw ¥ÀæwAiÀÄ£ÀÄß ¤ÃqÀÄªÀ §UÉÎ.</t>
  </si>
  <si>
    <t>02.08.2014</t>
  </si>
  <si>
    <t>ಕೆಎಸ್ ಡಿಎಲ್/ಆರ್ ಟಿಐ/310/2014-15</t>
  </si>
  <si>
    <t>PÉ.£ÀAd¥Àà gÀªÀgÀ ¸ÉÃªÁ zÁR¯Áw ¥ÀæwAiÀÄ£ÀÄß ¤ÃqÀÄªÀ §UÉÎ.</t>
  </si>
  <si>
    <t>ಕೆಎಸ್ ಡಿಎಲ್/ಆರ್ ಟಿಐ/311/2014-15</t>
  </si>
  <si>
    <t>²æÃ. gÀAUÀ£ÁxÀ£ï gÀªÀgÀ Cfð 
¨ÉAUÀ¼ÀÆgÀÄ ¸ÀAQÃtð ¢AzÀ ¨sÁgÀvÁzÀåAvÀ ««zsÀ r¥ÉÆÃUÀ½UÉ  ¸ÁV¸ÀÄªÀ ªÁºÀ£ÀUÀ¼À ¥ÀnÖAiÀÄ£ÀÄß MzÀV¸ÀÄªÀ §UÉÎ ªÉÄ|| gÀAPÁ gÉÆÃqï ¯ÉÊ£ïì gÀªÀgÀ ªÁºÀ£ÀUÀ¼À ¸ÀASÉåAiÀÄ£ÀÄß ¤ÃqÀÄªÀÅzÀÄ ºÁUÀÆ ªÁºÀ£ÀUÀ¼À zÁR¯Áw ¥ÀvÀæUÀ¼À ¥ÀæwUÀ¼ÀÄ</t>
  </si>
  <si>
    <t>24-07-2014</t>
  </si>
  <si>
    <t>ಕೆಎಸ್ ಡಿಎಲ್/ಆರ್ ಟಿಐ/312/2014-15</t>
  </si>
  <si>
    <t>°AUÀAiÀÄå gÀªÀgÀ ¸ÉÃªÁ zÁR¯Áw ¥ÀæwAiÀÄ£ÀÄß ¤ÃqÀÄªÀ §UÉÎ</t>
  </si>
  <si>
    <t>ಕೆಎಸ್ ಡಿಎಲ್/ಆರ್ ಟಿಐ/313/2014-15</t>
  </si>
  <si>
    <t>¥ÀÄlÖ£ÀAdAiÀÄå gÀªÀgÀ ¸ÉÃªÁ zÁR¯Áw ¥ÀæwAiÀÄ£ÀÄß ¤ÃqÀÄªÀ §UÉÎ</t>
  </si>
  <si>
    <t>04.08.2014</t>
  </si>
  <si>
    <t>ಕೆಎಸ್ ಡಿಎಲ್/ಆರ್ ಟಿಐ/314/2014-15</t>
  </si>
  <si>
    <t>£ÀAd¥Àà PÉ. gÀªÀgÀ ¸ÉÃªÁ zÁR¯Áw ¥ÀæwAiÀÄ£ÀÄß ¤ÃqÀÄªÀ §UÉÎ</t>
  </si>
  <si>
    <t>11.07.2014</t>
  </si>
  <si>
    <t>ಕೆಎಸ್ ಡಿಎಲ್/ಆರ್ ಟಿಐ/315/2014-15</t>
  </si>
  <si>
    <t>UÀAUÁzsÀgï gÀªÀgÀ ¸ÉÃªÁ zÁR¯Áw ¥ÀæwAiÀÄ£ÀÄß ¤ÃqÀÄªÀ §UÉÎ</t>
  </si>
  <si>
    <t>ಕೆಎಸ್ ಡಿಎಲ್/ಆರ್ ಟಿಐ/316/2014-15</t>
  </si>
  <si>
    <t>ªÀÄAZÀªÀÄä dªÀgÀAiÀÄå gÀªÀgÀ ¸ÉÃªÁ zÁR¯Áw ¥ÀæwAiÀÄ£ÀÄß ¤ÃqÀÄªÀ §UÉÎ</t>
  </si>
  <si>
    <t>ಕೆಎಸ್ ಡಿಎಲ್/ಆರ್ ಟಿಐ/317/2014-15</t>
  </si>
  <si>
    <t>©.zÉÃªÀAiÀÄå gÀªÀgÀ ¸ÉÃªÁ zÁR¯Áw ¥ÀæwAiÀÄ£ÀÄß ¤ÃqÀÄªÀ §UÉÎ</t>
  </si>
  <si>
    <t>ಕೆಎಸ್ ಡಿಎಲ್/ಆರ್ ಟಿಐ/318/2014-15</t>
  </si>
  <si>
    <t>¹zÀÝAiÀÄå gÀªÀgÀ ¸ÉÃªÁ zÁR¯Áw ¥ÀæwAiÀÄ£ÀÄß ¤ÃqÀÄªÀ §UÉÎ</t>
  </si>
  <si>
    <t>ಕೆಎಸ್ ಡಿಎಲ್/ಆರ್ ಟಿಐ/319/2014-15</t>
  </si>
  <si>
    <t>ªÉÄÃjeÉÆÃwå gÀªÀgÀ ¸ÉÃªÁ zÁR¯Áw ¥ÀæwAiÀÄ£ÀÄß ¤ÃqÀÄªÀ §UÉÎ</t>
  </si>
  <si>
    <t>ಕೆಎಸ್ ಡಿಎಲ್/ಆರ್ ಟಿಐ/320/2014-15</t>
  </si>
  <si>
    <t>«.®PÀëuÁä gÀªÀgÀ ¸ÉÃªÁ zÁR¯Áw ¥ÀæwAiÀÄ£ÀÄß ¤ÃqÀÄªÀ §UÉÎ</t>
  </si>
  <si>
    <t>ಕೆಎಸ್ ಡಿಎಲ್/ಆರ್ ಟಿಐ/321/2014-15</t>
  </si>
  <si>
    <t>gÀ«ÃAzÀæ £ÁAiÀiïÌ gÀªÀgÀ ¸ÉÃªÁ zÁR¯Áw ¥ÀæwAiÀÄ£ÀÄß ¤ÃqÀÄªÀ §UÉÎ</t>
  </si>
  <si>
    <t>ಕೆಎಸ್ ಡಿಎಲ್/ಆರ್ ಟಿಐ/322/2014-15</t>
  </si>
  <si>
    <t xml:space="preserve">¨ÉAUÀ¼ÀÆgÀÄ ¸ÀAQÃtð, ªÉÄÊ¸ÀÆgÀÄ «¨sÁUÀ, ZÉ£ÉÊ, ºÉÊzÀgÁ¨Ázï, 
ªÀÄÄA§¬Ä, PÉÆ®ÌvÁÛ, £ÀªÀzÉºÀ° ±ÁSÉUÀ¼À°è PÉ®¸À ¤ªÀð»¸ÀÄwÛgÀÄªÀ
UÀÄwÛUÉ/ºÉÆgÀUÀÄwÛUÉ £ËPÀgÀgÀ «ªÀgÀ ¥ÀnÖAiÀÄ£ÀÄß ¤ÃqÀÄªÀÅzÀÄ </t>
  </si>
  <si>
    <t>ಕೆಎಸ್ ಡಿಎಲ್/ಆರ್ ಟಿಐ/323/2014-15</t>
  </si>
  <si>
    <t xml:space="preserve">J¸ï.E.¦., r.¦.CUÀgÀ§wÛ «¨sÁUÀ, mÁ®ÌA¥ËqÀgï «¨sÁUÀ, 
PÁåAnÃ£ï, «¨sÁUÀUÀ¼À UÀÄwÛUÉ PÁ«ÄðPÀgÀ «gÀUÀ¼À£ÀÄß ¤ÃqÀÄªÀÅzÀÄ. </t>
  </si>
  <si>
    <t>28.08.2014</t>
  </si>
  <si>
    <t>ಕೆಎಸ್ ಡಿಎಲ್/ಆರ್ ಟಿಐ/324/2014-15</t>
  </si>
  <si>
    <t xml:space="preserve">PÉJ 02 JAr 7112 ªÀtð PÉJ 02 JAr 3759 E£ÉÆÃªÁ PÉJ 
02 Jaf 6114 r¸ÉÊgï PÉJ 04 JA J£ï 6271 ºÉÆAqÁmÁ¥ï
Jaqï F PÁgÀÄUÀ¼À£ÀÄß AiÀiÁgÀÄ M¼À¸ÀÄwÛzÁÝgÉ. </t>
  </si>
  <si>
    <t>ಕೆಎಸ್ ಡಿಎಲ್/ಆರ್ ಟಿಐ/325/2014-15</t>
  </si>
  <si>
    <t xml:space="preserve">£ÀªÀA§gï 2013 jªÀÄzÀ dÄ¯ÉÊ 2014gÀ ªÀgÉUÉ PÉÆ§âj JuÉÚ RjÃ¢UÉ
¸ÀA§A¢¹zÀAvÉ JµÀÄÖ ¸Áj mÉAqÀgï PÀgÉAiÀÄ¯ÁVzÉ, CzÀgÀ 
zÁR¯ÉUÀ¼ÀÄ ºÁUÀÆ E mÉAqÀgï ¥ÀæQæ¬ÄUÉ ¨sÁUÀªÀ»¹zÀ
/¸ÀA¸ÉÜUÀ¼ÀÄ/¸ÀgÀ§gÁdzÁgÀgÀ «ªÀgÀ ºÁUÀÆ CªÀgÀ £ÀªÀÄÆ¢¸À¢ zÀgÀUÀ¼À ¥ÀnÖUÀ¼À£ÀÄß ¤ÃqÀÄªÀÅzÀÄ. </t>
  </si>
  <si>
    <t>19.08.2014</t>
  </si>
  <si>
    <t>ಕೆಎಸ್ ಡಿಎಲ್/ಆರ್ ಟಿಐ/326/2014-15</t>
  </si>
  <si>
    <t>J£ï.ºÉZï.ZÀ£ÀßAiÀÄå gÀªÀgÀ ¸ÉÃªÁ zÁR¯Áw ¥ÀæwAiÀÄ£ÀÄß ¤ÃqÀÄªÀ §UÉÎ ºÁUÀÆ PÉÆ£ÉAiÀÄ ªÉÃvÀ£À «ªÀgÀ</t>
  </si>
  <si>
    <t>ಕೆಎಸ್ ಡಿಎಲ್/ಆರ್ ಟಿಐ/327/2014-15</t>
  </si>
  <si>
    <t xml:space="preserve">gÁªÀiïgÁeï CgÀ¸ÀÄ gÀªÀgÀ ¸ÉÃªÁ zÁR¯Áw ¥ÀæwAiÀÄ£ÀÄß ¤ÃqÀÄªÀ §UÉÎ </t>
  </si>
  <si>
    <t>ಕೆಎಸ್ ಡಿಎಲ್/ಆರ್ ಟಿಐ/328/2014-15</t>
  </si>
  <si>
    <t xml:space="preserve">C§ÄÝ¯ï d¨Áâgï gÀªÀgÀ ¸ÉÃªÁ zÁR¯Áw ¥ÀæwAiÀÄ£ÀÄß ¤ÃqÀÄªÀ §UÉÎ </t>
  </si>
  <si>
    <t>7.08.2014</t>
  </si>
  <si>
    <t>ಕೆಎಸ್ ಡಿಎಲ್/ಆರ್ ಟಿಐ/329/2014-15</t>
  </si>
  <si>
    <t xml:space="preserve">J¸ï.gÀAUÀAiÀÄå gÀªÀgÀ ¸ÉÃªÁ zÁR¯Áw ¥ÀæwAiÀÄ£ÀÄß ¤ÃqÀÄªÀ §UÉÎ </t>
  </si>
  <si>
    <t>05.08.2014</t>
  </si>
  <si>
    <t>ಕೆಎಸ್ ಡಿಎಲ್/ಆರ್ ಟಿಐ/330/2014-15</t>
  </si>
  <si>
    <t xml:space="preserve">J¸ï.J¯ï.ºÀ£ÀÄªÀÄAvÀAiÀÄå gÀªÀgÀ ¸ÉÃªÁ zÁR¯Áw ¥ÀæwAiÀÄ£ÀÄß ¤ÃqÀÄªÀ §UÉÎ </t>
  </si>
  <si>
    <t>24.08.2016</t>
  </si>
  <si>
    <t>ಕೆಎಸ್ ಡಿಎಲ್/ಆರ್ ಟಿಐ/331/2014-15</t>
  </si>
  <si>
    <t xml:space="preserve">PÉ.©.¥ÁnÃ¯ï gÀªÀgÀ £ÉÃªÀÄPÁw DzÉÃ±À ªÀÄvÀÄÛ ¸ÉÃªÁ zÁR¯Áw ¥ÀæwAiÀÄ£ÀÄß ¤ÃqÀÄªÀ §UÉÎ </t>
  </si>
  <si>
    <t>ಕೆಎಸ್ ಡಿಎಲ್/ಆರ್ ಟಿಐ/332/2014-15</t>
  </si>
  <si>
    <t xml:space="preserve">C£ÀAvÀªÀÄÆwð gÀªÀgÀ ¸ÉÃªÁ zÁR¯Áw ¥ÀæwAiÀÄ£ÀÄß ¤ÃqÀÄªÀ §UÉÎ </t>
  </si>
  <si>
    <t>28.07.2014</t>
  </si>
  <si>
    <t>16.08.2014</t>
  </si>
  <si>
    <t>ಕೆಎಸ್ ಡಿಎಲ್/ಆರ್ ಟಿಐ/333/2014-15</t>
  </si>
  <si>
    <t xml:space="preserve">d§âgï SÁ£ï gÀªÀgÀ ¸ÉÃªÁ zÁR¯Áw ¥ÀæwAiÀÄ£ÀÄß ¤ÃqÀÄªÀ §UÉÎ </t>
  </si>
  <si>
    <t>20.08.2014</t>
  </si>
  <si>
    <t>ಕೆಎಸ್ ಡಿಎಲ್/ಆರ್ ಟಿಐ/334/2014-15</t>
  </si>
  <si>
    <t xml:space="preserve">J¯ï.UÀÄgÀÄªÀÄÆwð gÉrØ gÀªÀgÀ ¸ÉÃªÁ zÁR¯Áw ¥ÀæwAiÀÄ£ÀÄß ¤ÃqÀÄªÀ §UÉÎ </t>
  </si>
  <si>
    <t>ಕೆಎಸ್ ಡಿಎಲ್/ಆರ್ ಟಿಐ/335/2014-15</t>
  </si>
  <si>
    <t xml:space="preserve">PÉ.ºÉZï.°AUÀAiÀÄå gÀªÀgÀ ¸ÉÃªÁ zÁR¯Áw ¥ÀæwAiÀÄ£ÀÄß ¤ÃqÀÄªÀ §UÉÎ </t>
  </si>
  <si>
    <t>ಕೆಎಸ್ ಡಿಎಲ್/ಆರ್ ಟಿಐ/336/2014-15</t>
  </si>
  <si>
    <t xml:space="preserve">n.¸ÀA¥Àvï gÀªÀgÀ Cfð
DgïnL PÁAiÉÄÝAiÀÄr°è ªÀiÁ»w MzÀV¹zÀ zÀÈrüÃPÀÈvÀ zÁR¯ÉUÀ¼À ¥ÀæwUÀ¼ÀÄ ºÁUÀÆ '¹' ¥sÁªÀÄð ¥ÀæwUÀ¼ÀÄ </t>
  </si>
  <si>
    <t>ಕೆಎಸ್ ಡಿಎಲ್/ಆರ್ ಟಿಐ/337/2014-15</t>
  </si>
  <si>
    <t>©.J.UÉÆÃ¥Á®PÀÈµÀÚ gÀªÀgÀ ¸ÉÃªÁ zÁR¯Áw ¥ÀæwAiÀÄ£ÀÄß ¤ÃqÀÄªÀ §UÉÎ</t>
  </si>
  <si>
    <t>4.09.2014</t>
  </si>
  <si>
    <t>ಕೆಎಸ್ ಡಿಎಲ್/ಆರ್ ಟಿಐ/338/2014-15</t>
  </si>
  <si>
    <t>UÀgÀÄqÀ ¥Àæ¸Ázï gÀªÀgÀ ¸ÉÃªÁ zÁR¯Áw ¥ÀæwAiÀÄ£ÀÄß ¤ÃqÀÄªÀ §UÉÎ</t>
  </si>
  <si>
    <t>ಕೆಎಸ್ ಡಿಎಲ್/ಆರ್ ಟಿಐ/339/2014-15</t>
  </si>
  <si>
    <t xml:space="preserve">¦.¸ÀvÀå£ÁgÁAiÀÄt gÀªÀgÀ ¸ÉÃªÁ zÁR¯Áw ¥ÀæwAiÀÄ£ÀÄß ¤ÃqÀÄªÀ §UÉÎ </t>
  </si>
  <si>
    <t>ಕೆಎಸ್ ಡಿಎಲ್/ಆರ್ ಟಿಐ/340/2014-15</t>
  </si>
  <si>
    <t xml:space="preserve">UÉÆÃ«AzÀgÁdÄ gÀªÀgÀ ¸ÉÃªÁ zÁR¯Áw ¥ÀæwAiÀÄ£ÀÄß ¤ÃqÀÄªÀ §UÉÎ </t>
  </si>
  <si>
    <t>18.08.2014</t>
  </si>
  <si>
    <t>ಕೆಎಸ್ ಡಿಎಲ್/ಆರ್ ಟಿಐ/341/2014-15</t>
  </si>
  <si>
    <t xml:space="preserve">J.ªÀÄtÂ £Á¬ÄqÀÄ gÀªÀgÀ ¸ÉÃªÁ zÁR¯Áw ¥ÀæwAiÀÄ£ÀÄß ¤ÃqÀÄªÀ §UÉÎ </t>
  </si>
  <si>
    <t>ಕೆಎಸ್ ಡಿಎಲ್/ಆರ್ ಟಿಐ/342/2014-15</t>
  </si>
  <si>
    <t xml:space="preserve">¨Á®ºÀÄ£ÀÄªÀÄAiÀÄå gÀªÀgÀ ¸ÉÃªÁ zÁR¯Áw ¥ÀæwAiÀÄ£ÀÄß ¤ÃqÀÄªÀ §UÉÎ </t>
  </si>
  <si>
    <t>26.08.2014</t>
  </si>
  <si>
    <t>ಕೆಎಸ್ ಡಿಎಲ್/ಆರ್ ಟಿಐ/343/2014-15</t>
  </si>
  <si>
    <t xml:space="preserve">J¸ï.£ÁgÁAiÀiÁt ¸Áé«Ä gÀªÀgÀ ¸ÉÃªÁ zÁR¯Áw ¥ÀæwAiÀÄ£ÀÄß ¤ÃqÀÄªÀ §UÉÎ
</t>
  </si>
  <si>
    <t>12.08.2014</t>
  </si>
  <si>
    <t>ಕೆಎಸ್ ಡಿಎಲ್/ಆರ್ ಟಿಐ/344/2014-15</t>
  </si>
  <si>
    <t xml:space="preserve">J.J£ï.ªÉÆÃºÀ£ï «l¯ïgÁªï gÀªÀgÀ ¸ÉÃªÁ zÁR¯Áw ¥ÀæwAiÀÄ£ÀÄß ¤ÃqÀÄªÀ §UÉÎ
</t>
  </si>
  <si>
    <t>ಕೆಎಸ್ ಡಿಎಲ್/ಆರ್ ಟಿಐ/345/2014-15</t>
  </si>
  <si>
    <t>Dgï.¸ÀÄ§æªÀÄtå gÀªÀgÀ Cfð
¸À«ð¸ï gÉPÁqÀð</t>
  </si>
  <si>
    <t>13.08.2014</t>
  </si>
  <si>
    <t>20.9.2014</t>
  </si>
  <si>
    <t>ಕೆಎಸ್ ಡಿಎಲ್/ಆರ್ ಟಿಐ/346/2014-15</t>
  </si>
  <si>
    <t xml:space="preserve"> ¦.±ÉÃRgÀ£ï gÀªÀgÀ Cfð
¸À«ð¸ï gÉPÁqÀð</t>
  </si>
  <si>
    <t>ಕೆಎಸ್ ಡಿಎಲ್/ಆರ್ ಟಿಐ/347/2014-15</t>
  </si>
  <si>
    <t>JA.J¸ï.²ªÀ¸Áé«Ä gÀªÀgÀ ¸ÉÃªÁ zÁR¯Áw ¥ÀæwAiÀÄ£ÀÄß ¤ÃqÀÄªÀ §UÉÎ</t>
  </si>
  <si>
    <t>ಕೆಎಸ್ ಡಿಎಲ್/ಆರ್ ಟಿಐ/348/2014-15</t>
  </si>
  <si>
    <t>ªÀÄºÀªÉÆzï §²Ãgï gÀªÀgÀ ¸ÉÃªÁ zÁR¯Áw ¥ÀæwAiÀÄ£ÀÄß ¤ÃqÀÄªÀ §UÉÎ</t>
  </si>
  <si>
    <t>19.09.2014</t>
  </si>
  <si>
    <t>ಕೆಎಸ್ ಡಿಎಲ್/ಆರ್ ಟಿಐ/349/2014-15</t>
  </si>
  <si>
    <t>J.xÁªÀÄ¸ï gÀªÀgÀ ¸ÉÃªÁ zÁR¯Áw ¥ÀæwAiÀÄ£ÀÄß ¤ÃqÀÄªÀ §UÉÎ</t>
  </si>
  <si>
    <t>02.09.2014</t>
  </si>
  <si>
    <t>ಕೆಎಸ್ ಡಿಎಲ್/ಆರ್ ಟಿಐ/350/2014-15</t>
  </si>
  <si>
    <t>Dgï.¨sÁUÀªÀvï ZÁgï gÀªÀgÀ ¸ÉÃªÁ zÁR¯Áw ¥ÀæwAiÀÄ£ÀÄß ¤ÃqÀÄªÀ §UÉÎ</t>
  </si>
  <si>
    <t>03.09.2014</t>
  </si>
  <si>
    <t>ಕೆಎಸ್ ಡಿಎಲ್/ಆರ್ ಟಿಐ/351/2014-15</t>
  </si>
  <si>
    <t>¨Á¯Áf ¥sÀÄqï Caqï ¥ÉÆæÃ¸À¹ìAUï gÀªÀgÀ ªÉÄÃ¯É 15.05.2014 gÀAzÀÄ ¸ÀÄ§æºÀätå£ÀUÀgÀ ¥ÉÆ°Ã¸ï oÁuÉAiÀÄ°è zÀÆgÀÄ zÁR¯ÁVzÉAiÉÄÃ ? EªÀgÀÄ E°èAiÀÄªÀgÉUÀÆ PÁSÁð£ÉUÉ JµÀÄÖ ºÀtPÉÌ ªÉÆÃ¸À ªÀiÁrzÁÝgÉ ? AiÀiÁªÀ AiÀiÁªÀ ¨Á§wÛ£À°è ? ¸ÀÄ§æºÀätå£ÀUÀgÀ ¥ÉÆ°Ã¸ï oÁuÉAiÀÄ°è
PÉÃ¸ï zÁR¯ÁVgÀÄªÀ J¥sï.L.Dgï.¥Àæw ºÁUÀÆ PÁSÁð£ÉUÉ ªÉÆÃ¸À 
ªÀiÁrgÀÄªÀ ºÀtzÀ «ªÀgÀUÀ¼À£ÀÄß zÁR¯Áw ¸ÀªÉÄÃvÀ ¤ÃqÀÄªÀÅzÀÄ.</t>
  </si>
  <si>
    <t>ಕೆಎಸ್ ಡಿಎಲ್/ಆರ್ ಟಿಐ/352/2014-15</t>
  </si>
  <si>
    <t>ªÉAPÀ¥Àà gÀªÀgÀ ¸ÉÃªÁ zÁR¯Áw ¥ÀæwAiÀÄ£ÀÄß ¤ÃqÀÄªÀ §UÉÎ</t>
  </si>
  <si>
    <t>14.09.2014</t>
  </si>
  <si>
    <t>ಕೆಎಸ್ ಡಿಎಲ್/ಆರ್ ಟಿಐ/353/2014-15</t>
  </si>
  <si>
    <t>J£ï.J¸ï.¥ÀæPÁ±ï gÁªï ¥ÀæzsÁ£À ªÀåªÀ¸ÁÜ¥ÀPÀgÀÄ gÀªÀgÀÄ ¸ÀPÁðj £ËPÀgÀgÁzÀ EªÀgÀ D¹Û ªÀÄvÀÄÛ Iät ¨sÁgÀ, vÀBSÉÛUÀ¼ÀÄ, ¸ÉÃªÁ ªÀ»UÀ¼À, ªÀiÁ»w ªÀÄvÀÄÛ DzÁAiÀÄ vÉjUÉ ªÀgÀ¢UÀ¼À£ÀÄß ¤ÃqÀÄªÀAvÉ ªÀÄ£À«</t>
  </si>
  <si>
    <t>15.09.2014</t>
  </si>
  <si>
    <t>ಕೆಎಸ್ ಡಿಎಲ್/ಆರ್ ಟಿಐ/354/2014-15</t>
  </si>
  <si>
    <t>J¸ï.JA.£Áxï gÀªÀgÀ ¸ÉÃªÁ zÁR¯Áw ¥ÀæwAiÀÄ£ÀÄß ¤ÃqÀÄªÀ §UÉÎ</t>
  </si>
  <si>
    <t>24.09.2014</t>
  </si>
  <si>
    <t>ಕೆಎಸ್ ಡಿಎಲ್/ಆರ್ ಟಿಐ/355/2014-15</t>
  </si>
  <si>
    <t>PÉ.¦.ZÀAzÀæ±ÉÃRgÀAiÀÄå gÀªÀgÀ ¸ÉÃªÁ zÁR¯Áw ¥ÀæwAiÀÄ£ÀÄß ¤ÃqÀÄªÀ §UÉÎ</t>
  </si>
  <si>
    <t>05.09.2014</t>
  </si>
  <si>
    <t>03.10.2014</t>
  </si>
  <si>
    <t>ಕೆಎಸ್ ಡಿಎಲ್/ಆರ್ ಟಿಐ/356/2014-15</t>
  </si>
  <si>
    <t>£ÀgÀ¹AºÀ¸Áé«Ä gÀªÀgÀ ¸ÉÃªÁ zÁR¯Áw ¥ÀæwAiÀÄ£ÀÄß ¤ÃqÀÄªÀ §UÉÎ</t>
  </si>
  <si>
    <t>17.09.2014</t>
  </si>
  <si>
    <t>ಕೆಎಸ್ ಡಿಎಲ್/ಆರ್ ಟಿಐ/357/2014-15</t>
  </si>
  <si>
    <t>ªÉÊ..PÉÃ±ÀªÀgÉrØ gÀªÀgÀ ¸ÉÃªÁ zÁR¯Áw ¥ÀæwAiÀÄ£ÀÄß ¤ÃqÀÄªÀ §UÉÎ</t>
  </si>
  <si>
    <t>ಕೆಎಸ್ ಡಿಎಲ್/ಆರ್ ಟಿಐ/358/2014-15</t>
  </si>
  <si>
    <t>PÉJ¸ïrJ¯ï £Àè°gÀÄªÀ MlÄÖ C¢üPÁjUÀ¼À ¸ÀASÉå JµÀÄÖ? CªÀgÀÄ AiÀiÁªÀ AiÀiÁªÀ ºÀÄzÉÝUÀ¼À°è PÉ®¸À ¤ªÀð»¸ÀÄwÛzÁÝgÉ. 
CªÀgÀ dªÁ¨ÁÝjUÀ¼ÉÃ£ÀÄ ? 
¥Àæw C¢üPÁjUÀ½UÉ ¹UÀÄwÛgÀÄªÀ ªÉÃvÀ£ÀzÀ «ªÀgÀUÀ¼ÉÃ£ÀÄ ?</t>
  </si>
  <si>
    <t>07.09.2014</t>
  </si>
  <si>
    <t>ಕೆಎಸ್ ಡಿಎಲ್/ಆರ್ ಟಿಐ/359/2014-15</t>
  </si>
  <si>
    <t>gÁªÀÄ gÀªÀgÀ PÀ¥ÀÆðgÀ »A¢£À JgÀqÀÄ ªÀµÀðUÀ¼À RjÃ¢ «ªÀgÀ</t>
  </si>
  <si>
    <t>18.09.20014</t>
  </si>
  <si>
    <t>12.10.2014</t>
  </si>
  <si>
    <t>ಕೆಎಸ್ ಡಿಎಲ್/ಆರ್ ಟಿಐ/360/2014-15</t>
  </si>
  <si>
    <t>PÉÆAqÀAiÀÄå gÀªÀgÀ ¸ÉÃªÁ zÁR¯Áw ¥ÀæwAiÀÄ£ÀÄß ¤ÃqÀÄªÀ §UÉÎ</t>
  </si>
  <si>
    <t>20.09.2014</t>
  </si>
  <si>
    <t>02.10.2014</t>
  </si>
  <si>
    <t>ಕೆಎಸ್ ಡಿಎಲ್/ಆರ್ ಟಿಐ/361/2014-15</t>
  </si>
  <si>
    <t>ªÀÄj§¸ÀªÀAiÀÄå gÀªÀgÀ ¸ÉÃªÁ zÁR¯Áw ¥ÀæwAiÀÄ£ÀÄß ¤ÃqÀÄªÀ §UÉÎ</t>
  </si>
  <si>
    <t>27.09.2014</t>
  </si>
  <si>
    <t>ಕೆಎಸ್ ಡಿಎಲ್/ಆರ್ ಟಿಐ/362/2014-15</t>
  </si>
  <si>
    <t>a£ÀßªÀiÁgÀAiÀÄå gÀªÀgÀ ¸ÉÃªÁ zÁR¯Áw ¥ÀæwAiÀÄ£ÀÄß ¤ÃqÀÄªÀ §UÉÎ</t>
  </si>
  <si>
    <t>16.09.2014</t>
  </si>
  <si>
    <t>30.09.2014</t>
  </si>
  <si>
    <t>ಕೆಎಸ್ ಡಿಎಲ್/ಆರ್ ಟಿಐ/363/2014-15</t>
  </si>
  <si>
    <t>ºÉÃªÀÄAvï PÀÄªÀiÁgï gÀªÀgÀ ¸ÉÃªÁ zÁR¯Áw ¥ÀæwAiÀÄ£ÀÄß ¤ÃqÀÄªÀ §UÉÎ</t>
  </si>
  <si>
    <t>10.10.2014</t>
  </si>
  <si>
    <t>ಕೆಎಸ್ ಡಿಎಲ್/ಆರ್ ಟಿಐ/364/2014-15</t>
  </si>
  <si>
    <t>©.J¸ï.£ÁUÉÃ±ï gÁªï gÀªÀgÀ Cfð</t>
  </si>
  <si>
    <t>14.10.2014</t>
  </si>
  <si>
    <t>29.10.2014</t>
  </si>
  <si>
    <t>ಕೆಎಸ್ ಡಿಎಲ್/ಆರ್ ಟಿಐ/365/2014-15</t>
  </si>
  <si>
    <t>2013£ÉÃ ¸Á°£À RjÃ¢ DzÉÃ±ÀzÀ ¥ÀwæUÀ¼ÀÄ ªÀÄvÀÄÛ ¸ÀgÀPÀÄ¥ÀnÖ 
©¯ïèUÀ¼À ¥ÀwæUÀ¼À£ÀÄß ¤ÃqÀÄªÀ §UÉÎ.</t>
  </si>
  <si>
    <t>09.10.2014</t>
  </si>
  <si>
    <t>13.11.2014</t>
  </si>
  <si>
    <t>ಕೆಎಸ್ ಡಿಎಲ್/ಆರ್ ಟಿಐ/366/2014-15</t>
  </si>
  <si>
    <t>£À«Ã£ïPÀÄªÀiÁgï gÀªÀgÀÄ ¤ªÀÄä ¤ªÀÄUÀzÀ°è ªÀiÁgÁl «¨sÁUÀzÀ°è
PÁAiÀÄð ¤ªÀð»¸ÀÄwzÀÄÝ. CªÀgÀÄ AiÀiÁªÀ ªÀµÀðzÀ°è ¤ªÀÄä ¤UÀªÀÄPÉÌ
¸ÉÃjgÀÄvÁÛgÉ. CªÀgÀ ªÉÃvÀ£À ºÁUÀÆ CªÀjUÉ ¤ÃqÀvÀPÉÌ ¸Ë®¨sÀåUÀ¼À 
zÀÈrüÃPÀÈvÀ ¥ÀæwUÀ¼À£ÀÄß ¤ÃqÀÄªÀ §UÉÎ.</t>
  </si>
  <si>
    <t>13.10.2014</t>
  </si>
  <si>
    <t>ಕೆಎಸ್ ಡಿಎಲ್/ಆರ್ ಟಿಐ/367/2014-15</t>
  </si>
  <si>
    <t>ªÉAlPÀgÀªÀÄt¸Áé«Ä gÀªÀgÀ ¸ÉÃªÁ zÁR¯Áw ¥ÀæwAiÀÄ£ÀÄß ¤ÃqÀÄªÀ §UÉÎ</t>
  </si>
  <si>
    <t>11.10.2014</t>
  </si>
  <si>
    <t>20.10.2014</t>
  </si>
  <si>
    <t>ಕೆಎಸ್ ಡಿಎಲ್/ಆರ್ ಟಿಐ/368/2014-15</t>
  </si>
  <si>
    <t>Dgï.ªÀÄºÀªÉÆzï gÀ¦ü gÀªÀgÀ ¸ÉÃªÁ zÁR¯Áw ¥ÀæwAiÀÄ£ÀÄß ¤ÃqÀÄªÀ §UÉÎ</t>
  </si>
  <si>
    <t>29.09.2014</t>
  </si>
  <si>
    <t>3.11.2014</t>
  </si>
  <si>
    <t>ಕೆಎಸ್ ಡಿಎಲ್/ಆರ್ ಟಿಐ/369/2014-15</t>
  </si>
  <si>
    <t>19.11.2014</t>
  </si>
  <si>
    <t>ಕೆಎಸ್ ಡಿಎಲ್/ಆರ್ ಟಿಐ/370/2014-15</t>
  </si>
  <si>
    <t>30.10.2014</t>
  </si>
  <si>
    <t>ಕೆಎಸ್ ಡಿಎಲ್/ಆರ್ ಟಿಐ/371/2014-15</t>
  </si>
  <si>
    <t>J¯ï.±ÉÃRgï gÀéªÀgÀ ¸ÉÃªÁ zÁR¯Áw ¥ÀæwAiÀÄ£ÀÄß ¤ÃqÀÄªÀ §UÉÎ</t>
  </si>
  <si>
    <t>16.10.2014</t>
  </si>
  <si>
    <t>25.10.2014</t>
  </si>
  <si>
    <t>ಕೆಎಸ್ ಡಿಎಲ್/ಆರ್ ಟಿಐ/372/2014-15</t>
  </si>
  <si>
    <t>18.10.2014</t>
  </si>
  <si>
    <t>27.10.2014</t>
  </si>
  <si>
    <t>ಕೆಎಸ್ ಡಿಎಲ್/ಆರ್ ಟಿಐ/373/2014-15</t>
  </si>
  <si>
    <t>r.aPÀÌAiÀÄå gÀªÀgÀ Cfð</t>
  </si>
  <si>
    <t>23.10.2014</t>
  </si>
  <si>
    <t>05.11.2014</t>
  </si>
  <si>
    <t>ಕೆಎಸ್ ಡಿಎಲ್/ಆರ್ ಟಿಐ/374/2014-15</t>
  </si>
  <si>
    <t>JA.¥ÀÄlÖgÁeï gÀªÀgÀ ¸ÉÃªÁ zÁR¯Áw ¥ÀæwAiÀÄ£ÀÄß ¤ÃqÀÄªÀ §UÉÎ</t>
  </si>
  <si>
    <t>17.10.2014</t>
  </si>
  <si>
    <t>11.11.2014</t>
  </si>
  <si>
    <t>ಕೆಎಸ್ ಡಿಎಲ್/ಆರ್ ಟಿಐ/375/2014-15</t>
  </si>
  <si>
    <t>¸ÀgÀvÀªÀÄä gÀªÀgÀ ¸ÉÃªÁ zÁR¯Áw ¥ÀæwAiÀÄ£ÀÄß ¤ÃqÀÄªÀ §UÉÎ</t>
  </si>
  <si>
    <t>5.11.2014</t>
  </si>
  <si>
    <t>12.11.2014</t>
  </si>
  <si>
    <t>ಕೆಎಸ್ ಡಿಎಲ್/ಆರ್ ಟಿಐ/376/2014-15</t>
  </si>
  <si>
    <t>PÉ.gÁªï gÀªÀgÀ ¸ÉÃªÁ zÁR¯Áw ¥ÀæwAiÀÄ£ÀÄß ¤ÃqÀÄªÀ §UÉÎ</t>
  </si>
  <si>
    <t>6.11.2014</t>
  </si>
  <si>
    <t>05.1.2015</t>
  </si>
  <si>
    <t>ಕೆಎಸ್ ಡಿಎಲ್/ಆರ್ ಟಿಐ/377/2014-15</t>
  </si>
  <si>
    <t>jeÁÑ£ï J£ï SÁ£ï gÀªÀgÀ Cfð 
gÁdå ºÁUÀÆ f¯Áè ªÀÄAqÀ½/PÁ¥ÉÆðgÉÃµÀ£ï £ÉÃªÀÄPÁw «ªÀgÀ</t>
  </si>
  <si>
    <t>ಕೆಎಸ್ ಡಿಎಲ್/ಆರ್ ಟಿಐ/378/2014-15</t>
  </si>
  <si>
    <t>ºÉZï.¹.PÉA¥ÀgÁdÄ gÀªÀgÀ ¸ÉÃªÁ zÁR¯Áw ¥ÀæwAiÀÄ£ÀÄß ¤ÃqÀÄªÀ §UÉÎ</t>
  </si>
  <si>
    <t>30.11.2014</t>
  </si>
  <si>
    <t>ಕೆಎಸ್ ಡಿಎಲ್/ಆರ್ ಟಿಐ/379/2014-15</t>
  </si>
  <si>
    <t>1.12.2014</t>
  </si>
  <si>
    <t>10.12.2014</t>
  </si>
  <si>
    <t>ಕೆಎಸ್ ಡಿಎಲ್/ಆರ್ ಟಿಐ/380/2014-15</t>
  </si>
  <si>
    <t>ಕೆಎಸ್ ಡಿಎಲ್/ಆರ್ ಟಿಐ/381/2014-15</t>
  </si>
  <si>
    <t>PÀA¥À¤UÉ ¸ÀgÀ§gÁdÄ ºÁUÀÄªÀ vÀÆPÀzÀ AiÀÄAvÀæzÀ°è PÀrªÉÄ §gÀÄwÛgÀÄªÀ §UÉÎ</t>
  </si>
  <si>
    <t>02.12.2014</t>
  </si>
  <si>
    <t>05.01.2015</t>
  </si>
  <si>
    <t>ಕೆಎಸ್ ಡಿಎಲ್/ಆರ್ ಟಿಐ/382/2014-15</t>
  </si>
  <si>
    <t>±ÁgÀzÀªÀÄä gÀªÀgÀ ¸ÉÃªÁ zÁR¯Áw ¥ÀæwAiÀÄ£ÀÄß ¤ÃqÀÄªÀ §UÉÎ</t>
  </si>
  <si>
    <t>18.11.2014</t>
  </si>
  <si>
    <t>ಕೆಎಸ್ ಡಿಎಲ್/ಆರ್ ಟಿಐ/383/2014-15</t>
  </si>
  <si>
    <t>ºÉZï.JA.PÀÈµÀÚ ¹AUï gÀªÀgÀ Cfð</t>
  </si>
  <si>
    <t>08.12.2014</t>
  </si>
  <si>
    <t>06.01.2015</t>
  </si>
  <si>
    <t>ಕೆಎಸ್ ಡಿಎಲ್/ಆರ್ ಟಿಐ/384/2014-15</t>
  </si>
  <si>
    <t xml:space="preserve">¹.f.²æÃ¤ªÁ¸À gÀªÀgÀ Cfð
vÀªÀÄä E¯ÁSÉ¬ÄAzÀ £ÉÃgÀªÁV ¸ÀAWÀ/¸ÀA¸ÉÜUÀ½UÉ ¢£ÁAPÀ:01-01-1995 jAzÀ 04-08-2014 gÀªÀgÉUÉ zÉÃtÂUÉ ªÀÄÄAvÁzÀ AiÀiÁªÀÅzÁzÀgÀÆ ¨Á§ÄÛUÀ½UÉ ¤ÃrgÀÄªÀ ªÉÆvÀÛ ªÀÄvÀÄÛ AiÀiÁªÀ GzÉÝÃ±ÀPÁÌV ¤ÃqÀ¯ÁVzÉ </t>
  </si>
  <si>
    <t>12.12.2014</t>
  </si>
  <si>
    <t>ಕೆಎಸ್ ಡಿಎಲ್/ಆರ್ ಟಿಐ/385/2014-15</t>
  </si>
  <si>
    <t xml:space="preserve">PÀ¼ÉzÀ ZÀÄ£ÁªÀuÉAiÀÄ°è EqÀUÀAlÄ PÀ¼ÉzÀÄPÉÆAqÀÄ ²ªÁ£ÀAzÀ £ÁAiÀiïÌ J£ÀÄßªÀ ¨sÀlÌ¼ÀzÀ ±Á¸ÀPÀ¤UÉ ªÀiÁ£Àå AiÀÄrAiÀÄÆgÀ¥Àà£ÀªÀgÀÄ ¤ªÀÄä PÁSÁð£ÉUÉ CzsÀåPÀë £À£ÁßV ªÀiÁr ºÀÄ®Ä¸ÁzÀ ºÀÄ®ÄèUÁªÀ°£À°è ªÉÄÃAiÀÄ®Ä ©nÖzÀÝgÀÄ, CªÀgÀÄ CzsÀåPÀëgÁV EzÀÝ CªÀ¢üAiÀÄ°è ¸ÀA¸ÀÏUÀ½¹zÀ ¯Á¨sÀªÉ¸ÀÄÖ ªÀµÀðªÁgÀÄ ªÀiÁ»w ¤ÃqÀÄªÀÅzÀÄ. 
</t>
  </si>
  <si>
    <t>09.12.2014</t>
  </si>
  <si>
    <t>01.01.2015</t>
  </si>
  <si>
    <t>ಕೆಎಸ್ ಡಿಎಲ್/ಆರ್ ಟಿಐ/386/2014-15</t>
  </si>
  <si>
    <t>¨Á®AiÀÄå gÀªÀgÀ ¸ÉÃªÁ zÁR¯Áw ¥ÀæwAiÀÄ£ÀÄß ¤ÃqÀÄªÀ §UÉÎ</t>
  </si>
  <si>
    <t>03.12.2014</t>
  </si>
  <si>
    <t>30.12.2014</t>
  </si>
  <si>
    <t>ಕೆಎಸ್ ಡಿಎಲ್/ಆರ್ ಟಿಐ/387/2014-15</t>
  </si>
  <si>
    <t>²ªÀ±ÀAPÀgï gÀªÀgÀ ¸ÉÃªÁ zÁR¯Áw ¥ÀæwAiÀÄ£ÀÄß ¤ÃqÀÄªÀ §UÉÎ</t>
  </si>
  <si>
    <t>11.12.2014</t>
  </si>
  <si>
    <t>ಕೆಎಸ್ ಡಿಎಲ್/ಆರ್ ಟಿಐ/388/2014-15</t>
  </si>
  <si>
    <t>¢£ÁAPÀ 01.04.2012 jAzÀ 31.10.2014 gÀªÀgÉV£À ¦J£ï¹, 
¦J¥ïJr, ¦PÉJ¥sïJr£À £ÀqÀªÀ½ ¥ÀæwAiÀÄ£ÀÄß MzÀV¸ÀÄªÀ §UÉÎ.</t>
  </si>
  <si>
    <t>13.12.2014</t>
  </si>
  <si>
    <t>17.01.2015</t>
  </si>
  <si>
    <t>ಕೆಎಸ್ ಡಿಎಲ್/ಆರ್ ಟಿಐ/389/2014-15</t>
  </si>
  <si>
    <t>gÁºÀÄ¯ï UÀÄgÀÄªÁgï gÀªÀgÀ Cfð
¤zÉÃð±ÀPÀgÀ ªÀÄAqÀ½AiÀÄ ¸À¨sÉAiÀÄ £ÀqÀªÀ½ ¥ÀæwUÀ¼ÀÄ</t>
  </si>
  <si>
    <t>31.12.2014</t>
  </si>
  <si>
    <t>12.01.2015</t>
  </si>
  <si>
    <t>ಕೆಎಸ್ ಡಿಎಲ್/ಆರ್ ಟಿಐ/390/2014-15</t>
  </si>
  <si>
    <t>08.01.2015</t>
  </si>
  <si>
    <t>07.02.2015</t>
  </si>
  <si>
    <t>ಕೆಎಸ್ ಡಿಎಲ್/ಆರ್ ಟಿಐ/391/2014-15</t>
  </si>
  <si>
    <t>PÀ£ÁðlPÀ ¸ÀPÁðgÀzÀ ªÁå¦ÛAiÀÄ°è PÁAiÀÄð ¤ªÀð»¸ÀÄwÛgÀÄªÀ PÉÆgÀªÀÄ/PÉÆgÀZÀ d£ÁAUÀzÀ ¹§âA¢/C¢üPÁjUÀ¼À ¥ÀnÖ MzÀV¸ÀÄªÀAvÉ PÉÆÃjzÉ.</t>
  </si>
  <si>
    <t>07.01.2015</t>
  </si>
  <si>
    <t>28.01.2015</t>
  </si>
  <si>
    <t>ಕೆಎಸ್ ಡಿಎಲ್/ಆರ್ ಟಿಐ/392/2014-15</t>
  </si>
  <si>
    <t xml:space="preserve">
PÉJ¸ï&amp;rJ¯ï ªÀw¬ÄAzÀ 1994 jAzÀ 2014gÀªÀgÉUÉ C£ÀÄPÀA¥ÀzÀ DzsÁgÀzÀ ªÉÄÃ¯É £ÉÃªÀÄPÁw ¤ÃqÀ¯ÁVzÉAiÉÄÃ?
</t>
  </si>
  <si>
    <t>ಕೆಎಸ್ ಡಿಎಲ್/ಆರ್ ಟಿಐ/393/2014-15</t>
  </si>
  <si>
    <t xml:space="preserve">¨Á¯Áf ¥sÀÄqï ¥ÉÆæÃ¸ï¹ìAUï EAqÀ¹ÖçÃ ¨ÉAUÀ¼ÀÆgÀÄ, EªÀjUÉ 1.13 
gÀÆ. PÉÆÃn ºÀt ¤ÃrgÀÄªÀ ZÉPïUÀ¼À ¸ÀASÉå ªÀÄvÀÄÛ ZÉPïUÀ¼À ¥ÀæwAiÀÄ£ÀÄß ºÁUÀÆ PÁ¥ÉÆðgÉÃµÀ£ï ¨ÁåAPï, «ÄµÀ£ï gÀ¸ÉÛ, ¨ÉAUÀ¼ÀÆgÀÄ EªÀjAzÀ PÀA¥À¤UÉ ¸ÀA§AzsÀ¥ÀlÖAvÉ 1.16 gÀÆ. PÉÆÃn qÉ©mï ªÀiÁrgÀÄªÀ ¥ÀæwAiÀÄ£ÀÄß ¤ÃqÀÄªÀÅzÀÄ. </t>
  </si>
  <si>
    <t>05.02.2015</t>
  </si>
  <si>
    <t>ಕೆಎಸ್ ಡಿಎಲ್/ಆರ್ ಟಿಐ/394/2014-15</t>
  </si>
  <si>
    <t>¨Á¯Áf ¥sÀÄqï ¥ÉÆæÃ¸ï¹ìAUï EAqÀ¹ÖçÃ ¨ÉAUÀ¼ÀÆgÀÄ, F ¥ÀæPÀgÀtPÉÌ
¸ÀA§A¢ü¹zÀAvÉ ¦.gÀ«, ¹.¸ÀA.582 G.¥Àæ.ªÀå (ºÀtPÁ¸ÀÄ) EªÀgÀ£ÀÄß
ºÁ° PÀA¥À¤AiÀÄ PÁAiÀÄð¢AzÀ CªÀiÁ£ÀvÀÄÛUÉÆ½¹zÀÄÝ F ¥ÀæPÀgÀtPÉÌ
¸ÀA§A¢ü¹zÀ J¯Áè zÁR¯ÉUÀ¼À£ÀÄß ¤ÃqÀÄªÀÅzÀÄ.</t>
  </si>
  <si>
    <t>ಕೆಎಸ್ ಡಿಎಲ್/ಆರ್ ಟಿಐ/395/2014-15</t>
  </si>
  <si>
    <t>05.03.2015</t>
  </si>
  <si>
    <t>ಕೆಎಸ್ ಡಿಎಲ್/ಆರ್ ಟಿಐ/396/2014-15</t>
  </si>
  <si>
    <t>20.01.2015</t>
  </si>
  <si>
    <t>ಕೆಎಸ್ ಡಿಎಲ್/ಆರ್ ಟಿಐ/397/2014-15</t>
  </si>
  <si>
    <t>16.01.2015</t>
  </si>
  <si>
    <t>ಕೆಎಸ್ ಡಿಎಲ್/ಆರ್ ಟಿಐ/398/2014-15</t>
  </si>
  <si>
    <t>CgÀÄuïPÀÄªÀÄgï gÀªÀgÀ  ¸ÉÃªÁ zÁR¯Áw ¥ÀæwAiÀÄ£ÀÄß ¤ÃqÀÄªÀ §UÉÎ</t>
  </si>
  <si>
    <t>30.01.2015</t>
  </si>
  <si>
    <t>10.02.2015</t>
  </si>
  <si>
    <t>ಕೆಎಸ್ ಡಿಎಲ್/ಆರ್ ಟಿಐ/399/2014-15</t>
  </si>
  <si>
    <t>12.02.2015</t>
  </si>
  <si>
    <t>ಕೆಎಸ್ ಡಿಎಲ್/ಆರ್ ಟಿಐ/400/2014-15</t>
  </si>
  <si>
    <t>12.02.2014</t>
  </si>
  <si>
    <t>ಕೆಎಸ್ ಡಿಎಲ್/ಆರ್ ಟಿಐ/401/2014-15</t>
  </si>
  <si>
    <t>ªÀÄ°èPÁdÄð£À gÀªÀgÀ  ¸ÉÃªÁ zÁR¯Áw ¥ÀæwAiÀÄ£ÀÄß ¤ÃqÀÄªÀ §UÉÎ</t>
  </si>
  <si>
    <t>14.02.2015</t>
  </si>
  <si>
    <t>ಕೆಎಸ್ ಡಿಎಲ್/ಆರ್ ಟಿಐ/402/2014-15</t>
  </si>
  <si>
    <t>¸ÀPÁðgÀzÀ C¢üÃ£À PÁAiÀÄðzÀ²ð</t>
  </si>
  <si>
    <t>20.02.2014</t>
  </si>
  <si>
    <t>ಕೆಎಸ್ ಡಿಎಲ್/ಆರ್ ಟಿಐ/403/2014-15</t>
  </si>
  <si>
    <t>J¸ï. ²ªÀPÀÄªÀiÁgï PÉ.J£ï gÀªÀgÀ  ¸ÉÃªÁ zÁR¯Áw ¥ÀæwAiÀÄ£ÀÄß ¤ÃqÀÄªÀ §UÉÎ</t>
  </si>
  <si>
    <t>24.02.2015</t>
  </si>
  <si>
    <t>ಕೆಎಸ್ ಡಿಎಲ್/ಆರ್ ಟಿಐ/404/2014-15</t>
  </si>
  <si>
    <t>PÉ.¦.ªÀ¸ÀAvÀPÀÄªÀiÁgï gÀªÀgÀ  ¸ÉÃªÁ zÁR¯Áw ¥ÀæwAiÀÄ£ÀÄß ¤ÃqÀÄªÀ §UÉÎ</t>
  </si>
  <si>
    <t>ಕೆಎಸ್ ಡಿಎಲ್/ಆರ್ ಟಿಐ/405/2014-15</t>
  </si>
  <si>
    <t>«.J¸ï.¥À¸À£Àß gÁd£ï gÀªÀgÀ  ¸ÉÃªÁ zÁR¯Áw ¥ÀæwAiÀÄ£ÀÄß ¤ÃqÀÄªÀ §UÉÎ</t>
  </si>
  <si>
    <t>28.02.2014</t>
  </si>
  <si>
    <t>ಕೆಎಸ್ ಡಿಎಲ್/ಆರ್ ಟಿಐ/406/2014-15</t>
  </si>
  <si>
    <t>26.02.2015</t>
  </si>
  <si>
    <t>ಕೆಎಸ್ ಡಿಎಲ್/ಆರ್ ಟಿಐ/407/2014-15</t>
  </si>
  <si>
    <t>C«£Á±ï PÀÄªÀÄgï gÀªÀgÀ ¸ÉÃªÁ zÁR¯Áw ¥ÀæwAiÀÄ£ÀÄß ¤ÃqÀÄªÀ §UÉÎ</t>
  </si>
  <si>
    <t>22.02.2015</t>
  </si>
  <si>
    <t>ಕೆಎಸ್ ಡಿಎಲ್/ಆರ್ ಟಿಐ/408/2014-15</t>
  </si>
  <si>
    <t>«.J¸ï.¥À¸À£Àß gÁd£ï gÀªÀgÀ ¸ÉÃªÁ zÁR¯Áw ¥ÀæwAiÀÄ£ÀÄß ¤ÃqÀÄªÀ §UÉÎ</t>
  </si>
  <si>
    <t>27.02.2015</t>
  </si>
  <si>
    <t>15.03.2014</t>
  </si>
  <si>
    <t>ಕೆಎಸ್ ಡಿಎಲ್/ಆರ್ ಟಿಐ/409/2014-15</t>
  </si>
  <si>
    <t xml:space="preserve"> dAn ¤zÉÃð±ÀPÀgÀÄ (¦LM) </t>
  </si>
  <si>
    <t>04.03.2015</t>
  </si>
  <si>
    <t>20.03.2014</t>
  </si>
  <si>
    <t>ಕೆಎಸ್ ಡಿಎಲ್/ಆರ್ ಟಿಐ/410/2014-15</t>
  </si>
  <si>
    <t>PÀÈµÀÚ J¸ï gÀªÀgÀ ¸ÉÃªÁ zÁR¯Áw ¥ÀæwAiÀÄ£ÀÄß ¤ÃqÀÄªÀ §UÉÎ</t>
  </si>
  <si>
    <t>13.03.2015</t>
  </si>
  <si>
    <t>ಕೆಎಸ್ ಡಿಎಲ್/ಆರ್ ಟಿಐ/411/2014-15</t>
  </si>
  <si>
    <t>GªÀiÁzÉÃ«.Dgï gÀªÀgÀ ¸ÉÃªÁ zÁR¯Áw ¥ÀæwAiÀÄ£ÀÄß ¤ÃqÀÄªÀ §UÉÎ</t>
  </si>
  <si>
    <t>23.03.2015</t>
  </si>
  <si>
    <t>ಕೆಎಸ್ ಡಿಎಲ್/ಆರ್ ಟಿಐ/412/2014-15</t>
  </si>
  <si>
    <t>ªÀiÁzÀ¥Àà gÀªÀgÀ ¸ÉÃªÁ zÁR¯Áw ¥ÀæwAiÀÄ£ÀÄß ¤ÃqÀÄªÀ §UÉÎ</t>
  </si>
  <si>
    <t>18.03.2015</t>
  </si>
  <si>
    <t>30.03.2015</t>
  </si>
  <si>
    <t>ಕೆಎಸ್ ಡಿಎಲ್/ಆರ್ ಟಿಐ/413/2014-15</t>
  </si>
  <si>
    <t>¹.¹zÀÝ¥Àà gÀªÀgÀ ¸ÉÃªÁ zÁR¯Áw ¥ÀæwAiÀÄ£ÀÄß ¤ÃqÀÄªÀ §UÉÎ</t>
  </si>
  <si>
    <t>19.03.2015</t>
  </si>
  <si>
    <t>29.03.2015</t>
  </si>
  <si>
    <t>ಕೆಎಸ್ ಡಿಎಲ್/ಆರ್ ಟಿಐ/414/2014-15</t>
  </si>
  <si>
    <t>PÉ.J£ï.ªÀÄºÁzÉÃªÀ¥Àà gÀªÀgÀ Cfð 
ªÀiÁ£ÀªÀ ¸ÀA¥À£ÀÆä® ¸À®ºÉUÁgÀgÀ PÉ®¸À PÁAiÀÄðUÀ¼À §UÉÎ</t>
  </si>
  <si>
    <t>ಕೆಎಸ್ ಡಿಎಲ್/ಆರ್ ಟಿಐ/415/2014-15</t>
  </si>
  <si>
    <t xml:space="preserve">PÉ.J£ï.ªÀÄºÁzÉÃªÀ¥Àà gÀªÀgÀ Cfð </t>
  </si>
  <si>
    <t>ಕೆಎಸ್ ಡಿಎಲ್/ಆರ್ ಟಿಐ/416/2014-15</t>
  </si>
  <si>
    <t>25.03.2015</t>
  </si>
  <si>
    <t>ಕೆಎಸ್ ಡಿಎಲ್/ಆರ್ ಟಿಐ/417/2014-15</t>
  </si>
  <si>
    <t>ಕೆಎಸ್ ಡಿಎಲ್/ಆರ್ ಟಿಐ/418/2014-15</t>
  </si>
  <si>
    <t>ಕೆಎಸ್ ಡಿಎಲ್/ಆರ್ ಟಿಐ/419/2014-15</t>
  </si>
  <si>
    <t>ºÉZï.gÀÄzÀæ PÀÄªÀiÁgï gÀªÀgÀ ¸ÉÃªÁ zÁR¯Áw ¥ÀæwAiÀÄ£ÀÄß ¤ÃqÀÄªÀ §UÉÎ</t>
  </si>
  <si>
    <t>20.03.2015</t>
  </si>
  <si>
    <t>ಕೆಎಸ್ ಡಿಎಲ್/ಆರ್ ಟಿಐ/420/2014-15</t>
  </si>
  <si>
    <t>GªÉÄÃ±ï J¸ï.PÀÄ®PÀtÂð gÀªÀgÀ ¸ÉÃªÁ zÁR¯Áw ¥ÀæwAiÀÄ£ÀÄß ¤ÃqÀÄªÀ §UÉÎ</t>
  </si>
  <si>
    <t>ಕೆಎಸ್ ಡಿಎಲ್/ಆರ್ ಟಿಐ/421/2014-15</t>
  </si>
  <si>
    <t>J.¹.zÁ¸À¥Àà gÀªÀgÀ ¸ÉÃªÁ zÁR¯Áw ¥ÀæwAiÀÄ£ÀÄß ¤ÃqÀÄªÀ §UÉÎ</t>
  </si>
  <si>
    <t>24.04.2015</t>
  </si>
  <si>
    <t>ಕೆಎಸ್ ಡಿಎಲ್/ಆರ್ ಟಿಐ/422/2014-15</t>
  </si>
  <si>
    <t>¥À.eÁw, ¥À.¥ÀAUÀqÀ zÀªÀjUÉ QæAiÀiÁ AiÉÆÃd£ÉAiÀÄrAiÀÄ°è «¨sÁUÀªÁgÀÄ, f¯ÁèªÁgÀÄ, vÁ®ÆèPÀÄ ªÁgÀÄ, PÉëÃvÀæ ªÁå¦Û, ±Á¸ÀPÀgÀÄ, ¸ÀA¸ÀzÀgÀÄ C£ÀÄzÁ£ÀzÀrAiÀÄ°è «ÄÃ¸À°lÖ QæAiÀiÁ AiÉÆÃd£ÉAiÀÄ ªÉÆvÀÛ JµÀÄÖ J£ÀÄßªÀ §UÉÎ ¤ªÀÄä ¸ÀA¸ÉÜAiÀÄ C¢üÃ£ÀPÉÌ N¼À¥ÀqÀÄªÀ J¯Áè «¨sÁUÀUÀ¼À°è «ÄÃ¸À°lÖ QæAiÀiÁ AiÉÆÃd£ÉAiÀÄ §UÉÎ ¸ÀªÀÄUÀæ ªÀiÁ»w ¤ÃqÀÄªÀÅzÀÄ.</t>
  </si>
  <si>
    <t>06.03.2015</t>
  </si>
  <si>
    <t xml:space="preserve">mÉAqÀgï «ªÀgÀUÀ¼ÀÄ ¸ÀA.PÉJ¸ïrJ¯ï.2015-16/OW/WORK-INDENT/51 </t>
  </si>
  <si>
    <t>J¸ï.n.wªÀÄägÁAiÀÄ¥Àà</t>
  </si>
  <si>
    <t xml:space="preserve">²æÃ. CAf£À¥Àà ªÀÄvÀÄÛ ²æÃ. ¨sÀmï gÀªÀgÀ D¹Û WÉÆÃµÀuÉ §UÉÎ </t>
  </si>
  <si>
    <r>
      <t>Cfð</t>
    </r>
    <r>
      <rPr>
        <b/>
        <sz val="8"/>
        <color theme="1"/>
        <rFont val="Nudi Akshar-01"/>
      </rPr>
      <t xml:space="preserve"> ಒದಗಿಸಿದ ದಿನಾಂಕ</t>
    </r>
  </si>
  <si>
    <t>M/s Sree Kumaresa Enterprises, Salem gÀªÀjUÉ ¤ÃrgÀÄªÀ
RjÃ¢ DzÉÃ±À AiÀiÁªÀÅzÀÄ.?</t>
  </si>
  <si>
    <t>ªÀiÁ»w ºÀPÀÄÌ C¢ü¤AiÀÄªÀÄ 2005 ¥ÀæPÀgÀt 4(1) (J) gÀ ªÀiÁ»w 2016-17</t>
  </si>
  <si>
    <t>¥ÁªÀw¹zÀ ºÀt</t>
  </si>
  <si>
    <t>ಕೆಎಸ್ ಡಿಎಲ್/ಆರ್ ಟಿಐ/01/2016-17</t>
  </si>
  <si>
    <t xml:space="preserve">. ZÉ®ÄªÀgÁeï
</t>
  </si>
  <si>
    <t>vÀ¤SÁ ªÀgÀ¢</t>
  </si>
  <si>
    <t>18.04.2016</t>
  </si>
  <si>
    <t>14.05.2016</t>
  </si>
  <si>
    <t>20/-</t>
  </si>
  <si>
    <t>ಕೆಎಸ್ ಡಿಎಲ್/ಆರ್ ಟಿಐ/02/2016-17</t>
  </si>
  <si>
    <t>. ªÀÄ°èPÁdÄð£ï</t>
  </si>
  <si>
    <t>ªÀiÁgÀÄPÀmÉÖ «¨sÁUÀzÀ
 eÁ»gÁvÀÄ §UÉÎ</t>
  </si>
  <si>
    <t>16.04.2016</t>
  </si>
  <si>
    <t>9.5.2016</t>
  </si>
  <si>
    <t>Nil</t>
  </si>
  <si>
    <t>ಕೆಎಸ್ ಡಿಎಲ್/ಆರ್ ಟಿಐ/03/2016-17</t>
  </si>
  <si>
    <t>PÀÈµÀÚ¥Àà ¸ÀA¥ÁzÀPÀgÀÄ</t>
  </si>
  <si>
    <t>16.05.2016</t>
  </si>
  <si>
    <t>17.06.2016</t>
  </si>
  <si>
    <t>ಕೆಎಸ್ ಡಿಎಲ್/ಆರ್ ಟಿಐ/04/2016-17</t>
  </si>
  <si>
    <t xml:space="preserve">C¥Áàf UËqÀ </t>
  </si>
  <si>
    <t>G.S  ¨sÀmï »A¢£À ¥Àæ ªÀå 
(ºÀtPÁ¸ÀÄ) gÀªÀgÀ §UÉÎ</t>
  </si>
  <si>
    <t>29.04.2016</t>
  </si>
  <si>
    <t>05.05.2016</t>
  </si>
  <si>
    <t>204/-</t>
  </si>
  <si>
    <t>¸ÁªÀiÁ£Àå_</t>
  </si>
  <si>
    <t>ಕೆಎಸ್ ಡಿಎಲ್/ಆರ್ ಟಿಐ/05/2016-17</t>
  </si>
  <si>
    <t>²æÃ CAf£À¥Àà »A¢£À
¤zÉÃð±ÀPÀgÀÄ (ªÀiÁgÀÄPÀmÉÖ)</t>
  </si>
  <si>
    <t>27.04.2016</t>
  </si>
  <si>
    <t>ಕೆಎಸ್ ಡಿಎಲ್/ಆರ್ ಟಿಐ/06/2016-17</t>
  </si>
  <si>
    <t xml:space="preserve">²æÃ P.K. ±Á£ï¨sÁUï (¤zÉÃð±ÀPÀgÀ) E.D </t>
  </si>
  <si>
    <t>06.05.2016</t>
  </si>
  <si>
    <t>ಕೆಎಸ್ ಡಿಎಲ್/ಆರ್ ಟಿಐ/07/2016-17</t>
  </si>
  <si>
    <t xml:space="preserve"> ²ªÀ±ÀAPÀgï</t>
  </si>
  <si>
    <t>²æÃªÀÄw ªÀgÀÄtÂPÁ 
(CzsÀåPÀëgÀÄ)</t>
  </si>
  <si>
    <t>07.05.2016</t>
  </si>
  <si>
    <t>10.05.2016</t>
  </si>
  <si>
    <t>18/-</t>
  </si>
  <si>
    <t>ಕೆಎಸ್ ಡಿಎಲ್/ಆರ್ ಟಿಐ/08/2016-17</t>
  </si>
  <si>
    <t>.  ZÉ®ÄªÀgÁeï</t>
  </si>
  <si>
    <t>16.06.2016</t>
  </si>
  <si>
    <t xml:space="preserve"> ¸ÁªÀiÁ£Àå</t>
  </si>
  <si>
    <t>ಕೆಎಸ್ ಡಿಎಲ್/ಆರ್ ಟಿಐ/09/2015-17</t>
  </si>
  <si>
    <t>²æÃ P.K. ±Á£ï¨sÁUï 
(¤zÉÃð±ÀPÀgÀ) E.D  ZÀgÁ¹Ü/¹ÜgÁ¹Û ªÀgÀ¢</t>
  </si>
  <si>
    <t>7.06.2016</t>
  </si>
  <si>
    <t>28.06.2016</t>
  </si>
  <si>
    <t>¸ÁªÀiÁ£Àå -</t>
  </si>
  <si>
    <t>ಕೆಎಸ್ ಡಿಎಲ್/ಆರ್ ಟಿಐ/10/2016-17</t>
  </si>
  <si>
    <t xml:space="preserve">  ªÀÄAdÄ£ÁxÀ </t>
  </si>
  <si>
    <t>»A¢£À PÁ£ÀÆ£ÀÄ PÉÆÃ±À 
¤ªÁðºÀPÀgÀ §UÉÎ</t>
  </si>
  <si>
    <t>13.05.2016</t>
  </si>
  <si>
    <t>09.06.2016</t>
  </si>
  <si>
    <t xml:space="preserve"> ¸ÁªÀiÁ£Àå </t>
  </si>
  <si>
    <t>ªÀÄAdÄ£ÁxÀ</t>
  </si>
  <si>
    <t>02.06.2016</t>
  </si>
  <si>
    <t xml:space="preserve">     Nil</t>
  </si>
  <si>
    <t xml:space="preserve">  dAiÀÄ ¥ÀæPÁ±ï      zÉÃªÀ¯Á¥ÀÄgÀ</t>
  </si>
  <si>
    <t>D¦üÃ¸Àgï¥ÀzÉÆÃ£Àßw
PÀÄjvÀÄ 70</t>
  </si>
  <si>
    <t xml:space="preserve">  03.06.2016</t>
  </si>
  <si>
    <t>12.06.2016</t>
  </si>
  <si>
    <t>140/-</t>
  </si>
  <si>
    <t xml:space="preserve"> -¸ÁªÀiÁ£Àå -</t>
  </si>
  <si>
    <t>ಕೆಎಸ್ ಡಿಎಲ್/ಆರ್ 
ಟಿಐ/11/2015-17</t>
  </si>
  <si>
    <t>11.06.2016</t>
  </si>
  <si>
    <t>30.06.2016</t>
  </si>
  <si>
    <t>¸ÁªÀiÁ£Àå - -</t>
  </si>
  <si>
    <t>ಕೆಎಸ್ ಡಿಎಲ್/ಆgï
nL/12/2016-17</t>
  </si>
  <si>
    <t xml:space="preserve">²æÃ P.K. ±Á£ï¨sÁUï 
(¤zÉÃð±ÀPÀgÀ) E.D eÁw¥ÀæªÀiÁt ¥ÀvÀæzÀ §UÉÎ
 </t>
  </si>
  <si>
    <t>27.06.2016</t>
  </si>
  <si>
    <t>01.07.2016</t>
  </si>
  <si>
    <t xml:space="preserve"> Nil</t>
  </si>
  <si>
    <t>ಕೆಎಸ್ ಡಿಎಲ್/ಆರ್ ಟಿಐ/13/2016-17</t>
  </si>
  <si>
    <t xml:space="preserve">  ªÀÄzsÀÄ</t>
  </si>
  <si>
    <t xml:space="preserve"> ²æÃUÀAzsÀzÀ ªÀÄgÀzÀ §UÉÎ</t>
  </si>
  <si>
    <t>06.06.2016</t>
  </si>
  <si>
    <t>21.06.2016</t>
  </si>
  <si>
    <t>ಕೆಎಸ್ ಡಿಎಲ್/ಆರ್ ಟಿಐ/14/2016-17</t>
  </si>
  <si>
    <t xml:space="preserve"> dAiÀÄ¥ÀæPÁ±ï</t>
  </si>
  <si>
    <t>¸ÀÄUÀAzsÀ zÀæªÀå ¸ÁªÀiÁVæ 
RjÃ¢ §UÉÎ</t>
  </si>
  <si>
    <t>10.07.2016</t>
  </si>
  <si>
    <t>180/-</t>
  </si>
  <si>
    <t>ಕೆಎಸ್ ಡಿಎಲ್/ಆರ್ ಟಿಐ/15/2016-17</t>
  </si>
  <si>
    <t>ಕೆಎಸ್ ಡಿಎಲ್/ಆರ್ ಟಿಐ/16/2016-17</t>
  </si>
  <si>
    <t xml:space="preserve">ªÀgÀÄtÂPÁ 
(CzsÀåPÀëgÀÄ) ªÉÆÃmÁgï PÁgï ¥ÀÄ¸ÀÛPÀzÀ §UÉÎ </t>
  </si>
  <si>
    <t>13.06.2016</t>
  </si>
  <si>
    <t>18.06.20016</t>
  </si>
  <si>
    <t>82/-</t>
  </si>
  <si>
    <t>ಕೆಎಸ್ ಡಿಎಲ್/ಆರ್ ಟಿಐ/17/2016-17</t>
  </si>
  <si>
    <t xml:space="preserve">®QëÃzÉÃ« </t>
  </si>
  <si>
    <t>¸À«ð¸ï ¸Ànð¦üPÉÃmï §UÉÎ</t>
  </si>
  <si>
    <t>15.06.2016</t>
  </si>
  <si>
    <t>16.07.2016</t>
  </si>
  <si>
    <t>ಕೆಎಸ್ ಡಿಎಲ್/ಆರ್ ಟಿಐ/18/2016-17</t>
  </si>
  <si>
    <t xml:space="preserve"> ¥ÀlÖt ±ÉnÖ</t>
  </si>
  <si>
    <t>¥ÀlÖt ±ÉnÖ ºÁdgÁw 
§UÉÎ</t>
  </si>
  <si>
    <t>22.06.2016</t>
  </si>
  <si>
    <t>ಕೆಎಸ್ ಡಿಎಲ್/ಆರ್ ಟಿಐ/19/2016-17</t>
  </si>
  <si>
    <t>PÀÈµÀÉÚÃ UËqÀ</t>
  </si>
  <si>
    <t>²æÃ D£ÀAzï PÀÄªÀiÁgï 
¹§âA¢AiÀÄªÀgÀ «zÁåðºÀvÉ §UÉÎ</t>
  </si>
  <si>
    <t>08.07.2016</t>
  </si>
  <si>
    <t>ಕೆಎಸ್ ಡಿಎಲ್/ಆರ್ 
ಟಿಐ/20/2016-17</t>
  </si>
  <si>
    <t>¸ÀÄUÀAzsÀ zÀæªÀå ¸ÁªÀiÁVæ 
RjÃ¢ §UÉÎ ¥ÁªÀw¸ÀÄgÀÄªÀ ºÀtzÀ §UÉÎ</t>
  </si>
  <si>
    <t>04.07.2016</t>
  </si>
  <si>
    <t>ಕೆಎಸ್ ಡಿಎಲ್/ಆರ್ 
ಟಿಐ/21/2016-17</t>
  </si>
  <si>
    <t>ಕೆಎಸ್ ಡಿಎಲ್/ಆರ್ 
ಟಿಐ/22/2016-17</t>
  </si>
  <si>
    <t>ಕೆಎಸ್ ಡಿಎಲ್/ಆರ್ 
ಟಿಐ/23/2016-17</t>
  </si>
  <si>
    <t>ಕೆಎಸ್ ಡಿಎಲ್/ಆರ್ 
ಟಿಐ/24/2016-17</t>
  </si>
  <si>
    <t>ಕೆಎಸ್ ಡಿಎಲ್/ಆರ್ 
ಟಿಐ/25/2016-17</t>
  </si>
  <si>
    <t>ಕೆಎಸ್ ಡಿಎಲ್/ಆರ್ 
ಟಿಐ/26/2016-17</t>
  </si>
  <si>
    <t>ಕೆಎಸ್ ಡಿಎಲ್/ಆರ್ 
ಟಿಐ/27/2016-17</t>
  </si>
  <si>
    <t>ಕೆಎಸ್ ಡಿಎಲ್/ಆರ್ 
ಟಿಐ/28/2016-17</t>
  </si>
  <si>
    <t>. dAiÀÄ¥ÀæPÁ±ï</t>
  </si>
  <si>
    <t>ಕೆಎಸ್ ಡಿಎಲ್/ಆರ್ 
ಟಿಐ/29/2016-17</t>
  </si>
  <si>
    <t>¸ÀÄUÀAzsÀ zÀæªÀå ¸ÁªÀiÁVæ 
RjÃ¢ DzÉÃ±ÀzÀ ¥Àæw MzÀV¸ÀÄªÀ  §UÉÎ</t>
  </si>
  <si>
    <t>23.07.2016</t>
  </si>
  <si>
    <t>04.08.2016</t>
  </si>
  <si>
    <t>95/-</t>
  </si>
  <si>
    <t>ಕೆಎಸ್ ಡಿಎಲ್/ಆರ್ 
ಟಿಐ/30/2016-17</t>
  </si>
  <si>
    <t>ಕೆಎಸ್ ಡಿಎಲ್/ಆರ್ 
ಟಿಐ/31/2016-17</t>
  </si>
  <si>
    <t>ಕೆಎಸ್ ಡಿಎಲ್/ಆರ್ 
ಟಿಐ/32/2016-17</t>
  </si>
  <si>
    <t>gÁAiÀÄ¯ï D¸ÉÆÃ¹Jmïì
ªÀÄzÀÄÝUÀÄqÉØ gÀ¸ÉÛ, 
PÀÄAzÁ¥ÀÄgÀ GqÀÄ¦ f¯Éè</t>
  </si>
  <si>
    <t>¸ÀÄUÀAzsÀ zÀæªÀå mÉAqÀgï §UÉÎ</t>
  </si>
  <si>
    <t>12.07.2016</t>
  </si>
  <si>
    <t>10.08.2016</t>
  </si>
  <si>
    <t>ಕೆಎಸ್ ಡಿಎಲ್/ಆರ್ 
ಟಿಐ/33/2016-17</t>
  </si>
  <si>
    <t>¸ÀÄUÀAzsÀ zÀæªÀå ¸ÁªÀiÁVæ 
RjÃ¢ DzÉÃ±ÀzÀ ¥Àæw MzÀV¸ÀÄªÀ §UÉÎ</t>
  </si>
  <si>
    <t>21.08.2016</t>
  </si>
  <si>
    <t>ಕೆಎಸ್ ಡಿಎಲ್/ಆರ್ 
ಟಿಐ/34/2016-17</t>
  </si>
  <si>
    <t>ಕೆಎಸ್ ಡಿಎಲ್/ಆರ್ 
ಟಿಐ/35/2016-17</t>
  </si>
  <si>
    <t>.²ªÀ±ÀAPÀgï</t>
  </si>
  <si>
    <t>02.08.2016</t>
  </si>
  <si>
    <t>30.08.2016</t>
  </si>
  <si>
    <t>ಕೆಎಸ್ ಡಿಎಲ್/ಆರ್ 
ಟಿಐ/36/2016-17</t>
  </si>
  <si>
    <t>.ªÀÄÄ¤gÁdÄ Krlgï</t>
  </si>
  <si>
    <t>27.08.2016</t>
  </si>
  <si>
    <t>12/-</t>
  </si>
  <si>
    <t>ಕೆಎಸ್ ಡಿಎಲ್/ಆರ್ 
ಟಿಐ/37/2016-17</t>
  </si>
  <si>
    <t>. ¥ÀlÖt ±ÉnÖ</t>
  </si>
  <si>
    <t>¥ÀlÖt ±ÉnÖ ªÉÃvÀ£À 
¥ÁªÀw¹gÀÄªÀ ¥ÀæwUÀ¼À §UÉÎ</t>
  </si>
  <si>
    <t>ಕೆಎಸ್ ಡಿಎಲ್/ಆರ್ 
ಟಿಐ/38/2016-17</t>
  </si>
  <si>
    <t>. ¥ÀævÁ¥À£ï</t>
  </si>
  <si>
    <t>¥ÀævÁ¥À£ï ºÁdgÁw 
§UÉÎ</t>
  </si>
  <si>
    <t>09.08.2016</t>
  </si>
  <si>
    <t>09.09.2016</t>
  </si>
  <si>
    <t>ಕೆಎಸ್ ಡಿಎಲ್/ಆರ್ 
ಟಿಐ/39/2016-17</t>
  </si>
  <si>
    <t xml:space="preserve"> ¥ÀævÁ¥À£ï</t>
  </si>
  <si>
    <t>16.08.2016</t>
  </si>
  <si>
    <t>ಕೆಎಸ್ ಡಿಎಲ್/ಆರ್ 
ಟಿಐ/40/2016-17</t>
  </si>
  <si>
    <t xml:space="preserve">ªÀiÁgÀPÀÌ </t>
  </si>
  <si>
    <t>ªÀÄAqÀ½AiÀÄ ¤zÉÃð±ÀPÀgÀ 
ºÉ¸ÀgÀÄ ªÀÄvÀÄÛ «¼Á¸À PÉÆÃj</t>
  </si>
  <si>
    <t>ಕೆಎಸ್ ಡಿಎಲ್/ಆರ್ 
ಟಿಐ/41/2016-17</t>
  </si>
  <si>
    <t xml:space="preserve">gÁªÀÄZÀAzÀæ ªÀÄÆwð </t>
  </si>
  <si>
    <t>K.G. ¸ÀAzsÁå C¢üPÁj 
£ÉÃªÀÄPÁw §UÉÎ</t>
  </si>
  <si>
    <t>11.08.2016</t>
  </si>
  <si>
    <t>24.09.201+6</t>
  </si>
  <si>
    <t>10/-</t>
  </si>
  <si>
    <t>ಕೆಎಸ್ ಡಿಎಲ್/ಆರ್ 
ಟಿಐ/42/2016-17</t>
  </si>
  <si>
    <t>G.R. ²ªÀ±ÀAPÀgï</t>
  </si>
  <si>
    <t>18.08.2016</t>
  </si>
  <si>
    <t>16.09.2016</t>
  </si>
  <si>
    <t>78/-</t>
  </si>
  <si>
    <t>ಕೆಎಸ್ ಡಿಎಲ್/ಆರ್ 
ಟಿಐ/43/2016-17</t>
  </si>
  <si>
    <t>ಕೆಎಸ್ ಡಿಎಲ್/ಆರ್ 
ಟಿಐ/44/2016-17</t>
  </si>
  <si>
    <t>ಕೆಎಸ್ ಡಿಎಲ್/ಆರ್ 
ಟಿಐ/45/2016-17</t>
  </si>
  <si>
    <t>ಕೆಎಸ್ ಡಿಎಲ್/ಆರ್ 
ಟಿಐ/46/2016-17</t>
  </si>
  <si>
    <t xml:space="preserve">N. «dAiÀÄ®QëÃ </t>
  </si>
  <si>
    <t>S. ²æÃ¤ªÁ¸ïgÀªÀgÀ ªÀiÁ¹PÀ
 ªÉÃvÀ£ÀzÀ §UÉÎ</t>
  </si>
  <si>
    <t>22.08.2016</t>
  </si>
  <si>
    <t>11.09.2016</t>
  </si>
  <si>
    <t>ಕೆಎಸ್ ಡಿಎಲ್/ಆರ್ 
ಟಿಐ/47/2016-17</t>
  </si>
  <si>
    <t>R. ²æÃ¤ªÁ¸ï</t>
  </si>
  <si>
    <t>L.D. ®Pàëuï AGM(HRD)
£ÉÃªÀÄPÁw §UÉÎ</t>
  </si>
  <si>
    <t>06.09.2016</t>
  </si>
  <si>
    <t>03.10.2016</t>
  </si>
  <si>
    <t>30/-</t>
  </si>
  <si>
    <t>ಕೆಎಸ್ ಡಿಎಲ್/ಆರ್ 
ಟಿಐ/48/2016-17</t>
  </si>
  <si>
    <t>V. S. ¥Àæ¸À£Àß gÁd£ï</t>
  </si>
  <si>
    <t>PÁå¯ï¸Émï ¸ÁªÀiÁVæ 
¸ÀgÀ§gÁdÄ «ªÀgÀ</t>
  </si>
  <si>
    <t>12.09.2016</t>
  </si>
  <si>
    <t>15.10.2016</t>
  </si>
  <si>
    <t>ಕೆಎಸ್ ಡಿಎಲ್/ಆರ್ 
ಟಿಐ/49/2016-17</t>
  </si>
  <si>
    <t xml:space="preserve">D. ¸Àa£ï </t>
  </si>
  <si>
    <t>C£ÀÄPÀA¥ÀzÀ DzsÁgÀzÀ ªÉÄÃ¯É 
£ÉÃªÀÄPÁw 
§UÉÎ ¸ÀPÁðgÀzÀ DzÉÃ±ÀzÀ ¥Àæw §UÉÎ</t>
  </si>
  <si>
    <t>01.10.2016</t>
  </si>
  <si>
    <t>ಕೆಎಸ್ ಡಿಎಲ್/ಆರ್ 
ಟಿಐ/50/2016-17</t>
  </si>
  <si>
    <t xml:space="preserve">ªÀÄ°èPÁdÄð£À M.L.A 
©ÃzÀgï </t>
  </si>
  <si>
    <t>¸ÀPÁðgÀzÀ DzÉÃ±ÀzÀ ¥Àæw KSDL£À 
£ÀÆqÀ¯ï C¢üPÁj PÁAiÀÄð dªÁ¨ÁÝj §UÉÎ</t>
  </si>
  <si>
    <t>26.08.2016</t>
  </si>
  <si>
    <t>08.11.2016</t>
  </si>
  <si>
    <t>ಕೆಎಸ್ ಡಿಎಲ್/ಆರ್ 
ಟಿಐ/51/2016-17</t>
  </si>
  <si>
    <t xml:space="preserve">D±ÉÆÃPï ¥ÀArvï </t>
  </si>
  <si>
    <t>¥ÀZÉÆÃ° ¸ÀÄUÀAzsÀ zÀæªÀåzÀ 
mÉAqÀgï §UÉÎ</t>
  </si>
  <si>
    <t>19.10.2016</t>
  </si>
  <si>
    <t>11.11.2016</t>
  </si>
  <si>
    <t>ಕೆಎಸ್ ಡಿಎಲ್/ಆರ್ 
ಟಿಐ/52/2016-17</t>
  </si>
  <si>
    <t>D±ÉÆÃPï ¥ÀArvï</t>
  </si>
  <si>
    <t>12.10.2016</t>
  </si>
  <si>
    <t>ಕೆಎಸ್ ಡಿಎಲ್/ಆರ್ 
ಟಿಐ/53/2016-17</t>
  </si>
  <si>
    <t xml:space="preserve">B.K zÉÆqÉØÃUËqÀ </t>
  </si>
  <si>
    <t>UÁæöådÄn ¥ÁªÀw¹gÀÄªÀ
 §UÉÎ</t>
  </si>
  <si>
    <t>29.10.2016</t>
  </si>
  <si>
    <t>ಕೆಎಸ್ ಡಿಎಲ್/ಆರ್ 
ಟಿಐ/54/2016-17</t>
  </si>
  <si>
    <t xml:space="preserve">V.A. ªÀÄzsÀÄ 
eÁÕ£À UÀAUÁ£ÀUÀgÀ ¨ÉAUÀ¼ÀÆgÀÄ 96 </t>
  </si>
  <si>
    <t>07.07.2016 gÀAzÀÄ £ÀqÉzÀ ²æÃUÀAzsÀzÀ ªÀÄgÀzÀ PÀ¼ÀîvÀ£ÀzÀ 
§UÉÎ ªÀiÁ»w</t>
  </si>
  <si>
    <t>17.11.2016</t>
  </si>
  <si>
    <t>12.12.2016</t>
  </si>
  <si>
    <t>24/-</t>
  </si>
  <si>
    <t>ಕೆಎಸ್ ಡಿಎಲ್/ಆರ್ 
ಟಿಐ/55/2016-17</t>
  </si>
  <si>
    <t>M. ¥ÀævÁ¥À£ï PÁ«ÄðPÀgÀÄ EªÀgÀ
ºÁdgÁwAiÀÄ §UÉÎ</t>
  </si>
  <si>
    <t>03.12.2016</t>
  </si>
  <si>
    <t>ಕೆಎಸ್ ಡಿಎಲ್/ಆರ್ 
ಟಿಐ/56/2016-17</t>
  </si>
  <si>
    <t>²æÃUÀAzsÀzÀ ªÀÄgÀzÀ PÀ¼ÀîvÀ£ÀzÀDgÉÆÃ¥À 
ºÉÆvÀÛ PÁªÀ®Ä ¥ÉÃzÉUÀ¼À ªÉÄÃ¯É K£ÀÄ PÀæªÀÄ PÉÊUÉÆ¼Àî¯ÁVzÉ</t>
  </si>
  <si>
    <t>10.12.2016</t>
  </si>
  <si>
    <t>ಕೆಎಸ್ ಡಿಎಲ್/ಆರ್ 
ಟಿಐ/57/2016-17</t>
  </si>
  <si>
    <t xml:space="preserve">ªÀÄ°èPÁdÄð£À </t>
  </si>
  <si>
    <t>19.12.2016</t>
  </si>
  <si>
    <t>31.12.2016</t>
  </si>
  <si>
    <t>ಕೆಎಸ್ ಡಿಎಲ್/ಆರ್ 
ಟಿಐ/58/2016-17</t>
  </si>
  <si>
    <t>B.R. ZÉ®ÄªÀgÁeï</t>
  </si>
  <si>
    <t>ªÀÄAqÀÀå ¥ÉÆÃ°¸ï oÁuÉ¬ÄAzÀ §AzÀ «ªÀgÀzÀ §UÉÎ 
ºÁUÀÆ gÉÊvÀgÀ ªÀåªÀ¸ÁAiÉÆÃvÀá£Àß ªÀiÁgÀÄPÀmÉÖgÀªÀgÀÄ B.R. ZÉ®ÄªÀgÁeïgÀªÀgÀ PÉ®¸À¢AzÀ ªÀeÁUÉÆ½¹gÀÄªÀ  ¥ÀvÀæzÀ ¥Àæw</t>
  </si>
  <si>
    <t>21.12.2016</t>
  </si>
  <si>
    <t>27.01.2017</t>
  </si>
  <si>
    <t>ಕೆಎಸ್ ಡಿಎಲ್/ಆರ್ 
ಟಿಐ/59/2016-17</t>
  </si>
  <si>
    <t>PÁæAw gÁdÄ £ÀA.201 2£ÉÃ ªÀÄºÀr gÁeï PÀÄªÀiÁgï gÉÆÃqï gÁeÁf£ÀUÀgÀ ¨ÉAUÀ¼ÀÆgÀÄ 560010</t>
  </si>
  <si>
    <t xml:space="preserve">ªÀiÁgÀÄPÀmÉÖ «¨sÁUÀzÀ
 ªÀiÁ»w </t>
  </si>
  <si>
    <t>23.12.2016</t>
  </si>
  <si>
    <t>09.01.2017</t>
  </si>
  <si>
    <t>ಕೆಎಸ್ ಡಿಎಲ್/ಆರ್ 
ಟಿಐ/60/2016-17</t>
  </si>
  <si>
    <t>K.H. QgÀuïPÀÄªÀiÁgï £ÀA 81 
zÉÆqÀØtÚ ¯ÉÃOmï, 
DAzsÀæºÀ½î ªÀÄÄRågÀ¸ÉÛ, ¨ÉAUÀ¼ÀÆgÀÄ 5600091</t>
  </si>
  <si>
    <t>¸ÁªÀiÁVæ «¨sÁUÀzÀ ªÀiÁ»w</t>
  </si>
  <si>
    <t>5.01.2017</t>
  </si>
  <si>
    <t>5.04.2017</t>
  </si>
  <si>
    <t>ಕೆಎಸ್ ಡಿಎಲ್/ಆರ್ 
ಟಿಐ/61/2016-17</t>
  </si>
  <si>
    <t>K.H. QgÀuï PÀÄªÀiÁgï £ÀA 81 zÉÆqÀØtÚ ¯ÉÃOmï, DAzsÀæºÀ½î ªÀÄÄRågÀ¸ÉÛ, ¨ÉAUÀ¼ÀÆgÀÄ 5600091</t>
  </si>
  <si>
    <t>05.04.2017</t>
  </si>
  <si>
    <t>ಕೆಎಸ್ ಡಿಎಲ್/ಆರ್ 
ಟಿಐ/62/2016-17</t>
  </si>
  <si>
    <t>G.R. ²ªÀ±ÀAPÀgï
£ÀA. 43 M.I.G.  
2£ÉÃ ªÀÄºÀr 
K.H.B PÁ¯ÉÆÃ¤ §¸ÀªÉÃ±ÀégÀ £ÀUÀgÀ ¨ÉAUÀ¼ÀÆgÀÄ 79</t>
  </si>
  <si>
    <t xml:space="preserve">ºÀtPÁ¸ÀÄ «¨sÁUÀ/¸ÁªÀiÁVæ 
«¨sÁUÀzÀ ªÀiÁ»w </t>
  </si>
  <si>
    <t>11.01.2017</t>
  </si>
  <si>
    <t>28.01.2017</t>
  </si>
  <si>
    <t>ಕೆಎಸ್ ಡಿಎಲ್/ಆರ್ 
ಟಿಐ/63/2016-17</t>
  </si>
  <si>
    <t>ಕೆಎಸ್ ಡಿಎಲ್/ಆರ್ 
ಟಿಐ/64/2016-17</t>
  </si>
  <si>
    <t>¹«¯ï «¨sÁUÀzÀ 
PÁªÀÄUÁj §UÉÎ MBA
 PÀ£ï¸ÀÖç£ï ªÀÄvÀÄÛ agÀAfÃ«  PÀ£ï¸ÀÖç£ï gÀªÀjUÉ ¤ÃrgÀÄªÀ PÁªÀÄUÁj PÀÄjvÀÄ</t>
  </si>
  <si>
    <t>12.01.2017</t>
  </si>
  <si>
    <t>ಕೆಎಸ್ ಡಿಎಲ್/ಆರ್ 
ಟಿಐ/65/2016-17</t>
  </si>
  <si>
    <t xml:space="preserve">¸ÁªÀiÁVæ 
«¨sÁUÀzÀ ªÀiÁ»w </t>
  </si>
  <si>
    <t>18.01.2017</t>
  </si>
  <si>
    <t>04.02.2017</t>
  </si>
  <si>
    <t>ಕೆಎಸ್ ಡಿಎಲ್/ಆರ್ 
ಟಿಐ/66/2016-17</t>
  </si>
  <si>
    <t xml:space="preserve">ªÀÄ°èPÁdÄð£À ¹zÁæªÀÄ¥Àà RÆ¨Á £ÀA.30/842 &amp;30/847 gÉÃµÉäÃ E¯ÁSÉ PÀbÉÃj wæ¥ÀÆgÁAvÀ §¸ÀªÀ PÀ¯Áåt ©ÃzÀgï f¯Éè </t>
  </si>
  <si>
    <t>¨ÁåPï¯ÁUï £ÉÃªÀÄPÁw 
«ªÀgÀ</t>
  </si>
  <si>
    <t>08.02.2017</t>
  </si>
  <si>
    <t>ಕೆಎಸ್ ಡಿಎಲ್/ಆರ್ 
ಟಿಐ/67/2016-17</t>
  </si>
  <si>
    <t>UÀÄwÛUÉ £ËPÀgÀgÀ PÀ¤µÀ× 
ªÉÃvÀ£ÀzÀ §UÉÎ</t>
  </si>
  <si>
    <t>ಕೆಎಸ್ ಡಿಎಲ್/ಆರ್ 
ಟಿಐ/68/2016-17</t>
  </si>
  <si>
    <t xml:space="preserve">ªÀÄ°èPÁdÄð£À ¹zÁæªÀÄ¥Àà RÆ¨Á ±Á¸ÀPÀgÀÄ ©ÃzÀgï f¯Éè </t>
  </si>
  <si>
    <t>¸ÀA¸ÉÜAiÀÄ°è£À ªÀiÁ£ÀªÀ 
¸ÀA¥À£ÀÆä® «ªÀgÀzÀ §UÉÎ</t>
  </si>
  <si>
    <t>31.01.2017</t>
  </si>
  <si>
    <t>25.02.2017</t>
  </si>
  <si>
    <t>ಕೆಎಸ್ ಡಿಎಲ್/ಆರ್ 
ಟಿಐ/69/2016-17</t>
  </si>
  <si>
    <t>B.R. ZÉ®ÄªÀgÁeï
ªÀÄAqÀå</t>
  </si>
  <si>
    <t>ªÀÄAqÀÀå ¥ÉÆÃ°¸ï oÁuÉ¬ÄAzÀ 
§AzÀ «ªÀgÀzÀ ¥Àæw</t>
  </si>
  <si>
    <t>9.02.2017</t>
  </si>
  <si>
    <t>08.03.2017</t>
  </si>
  <si>
    <t>ಕೆಎಸ್ ಡಿಎಲ್/ಆರ್ 
ಟಿಐ/70/2016-17</t>
  </si>
  <si>
    <t>H.T. ZÀAzÀæ±ÉÃRgï S/owªÀÄäAiÀÄå 
£ÀA.157, 6£ÉÃ ºÀAvÀ 9£ÉÃ ªÀÄÄRågÀ¸ÉÛ, £ÁUÀgÀ¨sÁ«, ¨ÉAUÀ¼ÀÆgÀÄ 72</t>
  </si>
  <si>
    <t>¹«¯ï «¨sÁUÀzÀ 
PÁªÀÄUÁj §UÉÎ</t>
  </si>
  <si>
    <t>17.02.2017</t>
  </si>
  <si>
    <t>31.05.2017</t>
  </si>
  <si>
    <t>ಕೆಎಸ್ ಡಿಎಲ್/ಆರ್ 
ಟಿಐ/71/2016-17</t>
  </si>
  <si>
    <t>gÁeÉÃ±ï £ÀA. 998 1£ÉÃ ªÀÄºÀr 69/6£ÉÃ¨ÁèPï gÁeÁf£ÀUÀgÀ ¨ÉUÀA¼ÀÆgÀÄ 10</t>
  </si>
  <si>
    <t>¤ªÁðºÀPÀgÀÄ ¹«¯ïgÀªÀgÀÄ ²ªÀªÉÆUÀÎ 
«¨sÁUÀzÀ PÁªÀÄUÁjUÉ ¤ÃrgÀÄªÀ mÉAqÀgï §UÉÎ ªÀiÁ»w</t>
  </si>
  <si>
    <t>8.03.2017</t>
  </si>
  <si>
    <t>27.04.2017</t>
  </si>
  <si>
    <t>ಕೆಎಸ್ ಡಿಎಲ್/ಆರ್ 
ಟಿಐ/72/2016-17</t>
  </si>
  <si>
    <t>ªÀiÁ£ÀªÀ ¸ÀA¥À£ÀÆä® «¨sÁUÀzÀ ªÀiÁ»w</t>
  </si>
  <si>
    <t>16.03.2017</t>
  </si>
  <si>
    <t>ಕೆಎಸ್ ಡಿಎಲ್/ಆರ್ 
ಟಿಐ/73/2016-17</t>
  </si>
  <si>
    <t xml:space="preserve">ªÀÄ°èPÁdÄð£À M.L.A 
§¸ÀªÀ PÀ¯Áåt ©ÃzÀgï </t>
  </si>
  <si>
    <t>20.03.2017</t>
  </si>
  <si>
    <t>50/-</t>
  </si>
  <si>
    <t>ªÀiÁ»w ºÀPÀÄÌ C¢ü¤AiÀÄªÀÄ 2005 ¥ÀæPÀgÀt 4(1) (J) gÀ ªÀiÁ»w 2017-18</t>
  </si>
  <si>
    <t xml:space="preserve">     PÀqÀvÀ/
   Cfð¸ÀASÉå</t>
  </si>
  <si>
    <t xml:space="preserve">   ºÉ¸ÀgÀÄ ªÀÄvÀÄÛ 
     «¼Á¸À</t>
  </si>
  <si>
    <t xml:space="preserve">   «µÀAiÀÄ </t>
  </si>
  <si>
    <t xml:space="preserve"> MlÄÖ 
¥ÀÄlUÀ¼ÀÄ </t>
  </si>
  <si>
    <t xml:space="preserve">  Cfð ¸À°è¹gÀÄªÀ ¢£ÁAPÀ</t>
  </si>
  <si>
    <t>ªÀiÁ»w 
MzÀV¹zÀ ¢£ÁAPÀ</t>
  </si>
  <si>
    <t xml:space="preserve">   ªÀUÀð</t>
  </si>
  <si>
    <t xml:space="preserve">  µÀgÁ</t>
  </si>
  <si>
    <t>ಕೆಎಸ್ ಡಿಎಲ್/ಆರ್ 
ಟಿಐ/1/2017-18</t>
  </si>
  <si>
    <t>PÉ.JZï. QgÀuï PÀÄªÀiÁgï £ÀA 81 zÉÆqÀØtÚ ¯ÉÃOmï, DAzsÀæºÀ½î ªÀÄÄRågÀ¸ÉÛ, ¨ÉAUÀ¼ÀÆgÀÄ5600091</t>
  </si>
  <si>
    <t>J.f.JªÀiï.(ºÉZï.Dgï.r) ®PÀëöäuïgÀªÀgÀÄ 2014 £ÉÃªÀÄPÁw ¸ÀAzÀ¨sÀðzÀ°è ¸À°è¹gÀÄªÀ ²PÀëtPÉÌ ¸ÀA§A¢ü¹zÀ zÁS¯ÁwUÀ¼ÀÄ ¸ÀªÀÄ¥ÀPÀðªÁVgÀÄªÀÅzgÀ §UÉÎ PÁSÁð£ÉAiÀÄ ¸À®ºÉUÁgÀgÀÄ ¤ÃrgÀÄªÀ ªÀgÀ¢ ¤ÃqÀ®Ä PÉÆÃjgÀÄvÁÛgÉ</t>
  </si>
  <si>
    <t>ಕೆಎಸ್ ಡಿಎಲ್/ಆರ್ 
ಟಿಐ/2/2017-18</t>
  </si>
  <si>
    <r>
      <rPr>
        <sz val="14"/>
        <color theme="1"/>
        <rFont val="Calibri"/>
        <family val="2"/>
        <scheme val="minor"/>
      </rPr>
      <t>ಆರ್.</t>
    </r>
    <r>
      <rPr>
        <sz val="14"/>
        <color theme="1"/>
        <rFont val="Nudi Akshar-01"/>
      </rPr>
      <t xml:space="preserve"> ²ªÀ±ÀAPÀgï
£ÀA. 43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Nudi Akshar-01"/>
      </rPr>
      <t>JªÀiï.L.eÉ. 
2£ÉÃ ªÀÄºÀr 
PÉ.JZï.©. PÁ¯ÉÆÃ¤ §¸ÀªÉÃ±ÀégÀ £ÀUÀgÀ ¨ÉAUÀ¼ÀÆgÀÄ 79</t>
    </r>
  </si>
  <si>
    <r>
      <rPr>
        <sz val="14"/>
        <color theme="1"/>
        <rFont val="Nudi web 01 e"/>
      </rPr>
      <t>s¹.J¸ï.Dgï.læ¸ïÖ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Nudi Akshar-01"/>
      </rPr>
      <t>£À§UÉÎ ªÀgÀ¢ ºÁUÀÆ EzÀgÀ ¥sÀ¯Á£ÀÄ¨sÀ«UÀ¼À §UÉÎ ªÀiÁ»w</t>
    </r>
  </si>
  <si>
    <t>25/04/2017</t>
  </si>
  <si>
    <t>ಕೆಎಸ್ ಡಿಎಲ್/ಆರ್ 
ಟಿಐ/3/2017-18</t>
  </si>
  <si>
    <t>ಕೆಎಸ್ ಡಿಎಲ್/ಆರ್ 
ಟಿಐ/4/2017-18</t>
  </si>
  <si>
    <r>
      <t>J¸ï. £ÀAdgÁeÉÃ DgÀ¸ï £ÀA.22, 13£ÉÃ,CqÀØgÀ¸ÉÛ, 11£ÉÃ ªÀÄÄRågÀ¸ÉÛ, E ¨ÁèPï, eÉ.¦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Nudi Akshar-01"/>
      </rPr>
      <t>£ÀUÀgÀ ªÉÄÊ¸ÀÆgÀÄ 31</t>
    </r>
  </si>
  <si>
    <t>ªÀiÁgÀÄPÀmÉÖ «¨sÁUÀzÀ eÁ»gÁwUÉ ¸ÀA§A¢ü¹zÀ ªÀiÁ»w</t>
  </si>
  <si>
    <t>18/04/2017</t>
  </si>
  <si>
    <t>15/05/2017</t>
  </si>
  <si>
    <t>ಕೆಎಸ್ ಡಿಎಲ್/ಆರ್ 
ಟಿಐ/5/2017-18</t>
  </si>
  <si>
    <r>
      <t>JªÀiï,J¸ï,</t>
    </r>
    <r>
      <rPr>
        <sz val="14"/>
        <color theme="1"/>
        <rFont val="Nudi Akshar-01"/>
      </rPr>
      <t xml:space="preserve"> £ÀgÉÃAzÀæ £ÀA. 106 C£ÀÄ¸ÀÆAiÀÄ ZÀAzÀæ¥Àà gÉÆÃqï, 
¨sÀgÀvï£ÀUÀgÀ JªÀiï.J¸ï.¥Á¼Àå«zÁågÀtå
¥ÀÄgÀ, ¨ÉA 97</t>
    </r>
  </si>
  <si>
    <t>²ªÀªÉÆUÀÎ «¨sÁUÀ ºÁUÀÆ ªÉÄÊ¸ÀÆgÀÄ «¨sÁUÀzÀ ¹«¯ï PÁªÀÄUÁjUÀ¼À §UÉÎ ªÀgÀ¢</t>
  </si>
  <si>
    <t>26/04/2017</t>
  </si>
  <si>
    <t>26/05/2017</t>
  </si>
  <si>
    <t>ಕೆಎಸ್ ಡಿಎಲ್/ಆರ್ 
ಟಿಐ/6/2017-18</t>
  </si>
  <si>
    <t>UÉÆÃ«AzÀAiÀÄå £ÀA.14 ºÀµÀðzï ¤®AiÀÄ. dAiÀiïªÀiÁgÀÄw UÀÆæ¥ïì, CqÀPÀªÀiÁgÀ£À ºÀ½î, ¨ÉAUÀ¼ÀÆgÀÄ-562123</t>
  </si>
  <si>
    <t xml:space="preserve">¸À«ð¸ï ¸Ànð¦üPÉmï </t>
  </si>
  <si>
    <t>24/05/2017</t>
  </si>
  <si>
    <t>ಕೆಎಸ್ ಡಿಎಲ್/ಆರ್ 
ಟಿಐ/7/2017-18</t>
  </si>
  <si>
    <t>PÀÈµÉÚÃUËqÀ ªÀQÃ®gÀÄ, £ÀA.02, ¥ÁAZÀd£Àå, 11£ÉÃ"J"PÁæ¸ï, r¥É£ïì PÁ¯ÉÆÃ¤, £ÁUÀ¸ÀAzÀæ CAZÉ, ¨ÁUÀ®UÀÄAmÉ, ¨ÉAUÀ¼ÀÆgÀÄ-73</t>
  </si>
  <si>
    <t>D£ÀAzÀ PÀÄÀªÀiÁgï »jAiÀÄ ¸ÀºÁAiÀÄPÀgÀÄ ±ÉÊPÀëtÂPÀ ªÀiÁ»w ºÁUÀÆ AiÀiÁªÀ AiÀiÁªÀ «¨sÁUÀzÀ°è PÁAiÀÄð ¤ªÀð»¹gÀÄªÀ §UÀÎ</t>
  </si>
  <si>
    <t>13/06/2017</t>
  </si>
  <si>
    <t>ಕೆಎಸ್ ಡಿಎಲ್/ಆರ್ 
ಟಿಐ/8/2017-18</t>
  </si>
  <si>
    <t>©.J¸ï. ªÉAPÀl¸ÀÄ§âgÁªï, £ÀA. 177. 3£ÉÃ CqÀØgÀ¸ÉÛ, 3£ÉÃ ¨ÁèPï vÁåUÀgÁd £ÀUÀgÀ, ¨ÉAUÀ¼ÀÆgÀÄ28</t>
  </si>
  <si>
    <t>©.J¸ï. ªÉAPÀl¸ÀÄ§âgÁªï ºÁUÀÆ CªÀgÀ ¸ÀºÉÆÃzÉÆåÃVUÀ¼À §rÛ §UÉÎ PÁ£ÀÆ£ÀÄ ªÀgÀ¢</t>
  </si>
  <si>
    <t>16/05/2017</t>
  </si>
  <si>
    <t>19/05/2017</t>
  </si>
  <si>
    <t>ಕೆಎಸ್ ಡಿಎಲ್/ಆರ್ 
ಟಿಐ/9/2017-18</t>
  </si>
  <si>
    <t>«.J¸ï. ¥Àæ¸À£Àß gÁd£ï, ªÀiÁå£ÉÃfUï ¥Álßgï, ²æÃ PÀÄªÀiÁgÀ£ïì JAlgï¥ÉæöÊ¸À¸ï,7/4, C-33, vÉgÉ¸À ¨ÁæºÀät¹Öçmï
¸ÀÄ§æªÀÄtå£ÀUÀgÀ 
¸ÉÃ®A 636005</t>
  </si>
  <si>
    <r>
      <rPr>
        <sz val="14"/>
        <color theme="1"/>
        <rFont val="Calibri"/>
        <family val="2"/>
        <scheme val="minor"/>
      </rPr>
      <t xml:space="preserve">calcit e </t>
    </r>
    <r>
      <rPr>
        <sz val="14"/>
        <color theme="1"/>
        <rFont val="Nudi Akshar-01"/>
      </rPr>
      <t>¥ËqÀgï ¸ÀgÀ§gÁdÄ ªÀiÁ»w</t>
    </r>
  </si>
  <si>
    <t>25/05/2017</t>
  </si>
  <si>
    <t>17/06/2017</t>
  </si>
  <si>
    <t>ಕೆಎಸ್ ಡಿಎಲ್/ಆರ್ 
ಟಿಐ/10/2017-18</t>
  </si>
  <si>
    <t>ºÉZï.n ZÀAzÀæ±ÉÃRgï
£ÀA.157, 9£ÉÃ PÁæ¸ï, 6£ÉÃ ºÀAvÀ £ÁUÀgÀ¨sÁ«, ¨ÉAUÀ¼ÀÆgÀÄ 72</t>
  </si>
  <si>
    <t>²ªÀªÉÆUÀÎ «¨sÁUÀ ¹«¯ï PÁªÀÄUÁjUÀ¼À §UÉÎ ªÀgÀ¢</t>
  </si>
  <si>
    <t>29/05/2017</t>
  </si>
  <si>
    <t>30/06/2017</t>
  </si>
  <si>
    <t>ಕೆಎಸ್ ಡಿಎಲ್/ಆರ್ 
ಟಿಐ/11/2017-18</t>
  </si>
  <si>
    <t>C£ÀÄ¨sÀªï¸Àvï¥Àw, C¢w EAlgï £ÁåµÀ£À¯ï, ºÀ¨ïmË£ï ¸ÉÆÃ¯Áj¸ï CAzÉÃj E¸ïÖ,. ªÀÄÄA¨ÉÊ.400069</t>
  </si>
  <si>
    <t>¸ÀÄUÀAzsÀzÀæªÀå ¸ÀgÀ§gÁfUÉ ¸ÀA§A¢ü¹zÀ ªÀiÁ»w</t>
  </si>
  <si>
    <t>ಕೆಎಸ್ ಡಿಎಲ್/ಆರ್ 
ಟಿಐ/12/2017-18</t>
  </si>
  <si>
    <t>M.S. £ÀgÉÃAzÀæ £ÀA. 106 C£ÀÄ¸ÀÆAiÀÄ ZÀAzÀæ¥Àà gÉÆÃqï, 
¨sÀgÀvï£ÀUÀgÀ M.S.¥Á¼Àå «zÁågÀtå¥ÀÄgÀ, ¨ÉA 97</t>
  </si>
  <si>
    <t>29/06/2017</t>
  </si>
  <si>
    <t>ಕೆಎಸ್ ಡಿಎಲ್/ಆರ್ 
ಟಿಐ/13/2017-18</t>
  </si>
  <si>
    <t>© ¥Àæ¸À£Àß §ÄPÁÌA§Ä¢ UÁæªÀÄ, zÉÃªÀgÉrØ ºÀ½î CAZÉ, ZÀ¼ÀîPÉgÉ vÁ®ÆèPÀÄ 
avÀæzÀÄUÀð f¯Éè 577529</t>
  </si>
  <si>
    <t xml:space="preserve">¨ÁåPï¯ÁUï ºÀÄzÉÝ ªÉÃ®Øgï£ÉÃªÀÄPÁwUÉ ¸ÀA§A¢ü¹zÀ ªÀiÁ»w </t>
  </si>
  <si>
    <t>22/06/2017</t>
  </si>
  <si>
    <t>ಕೆಎಸ್ ಡಿಎಲ್/ಆರ್ 
ಟಿಐ/14/2017-18</t>
  </si>
  <si>
    <t>ಕೆಎಸ್ ಡಿಎಲ್/ಆರ್ 
ಟಿಐ/15/2017-18</t>
  </si>
  <si>
    <t>PÀ£ÁðlPÀ ¸ÀPÁðgÀ, «PÁ¸À¸ËzÀ, £ÀA ¹L50.¹¦JA 2017 MD KSDL  B. ¥Àæ¸À£Àß ZÀ¼ÀîPÉgÉ vÁ®ÆèPÀÄ EªÀjUÉ ªÀiÁ»w ¤ÃqÀ®Ä</t>
  </si>
  <si>
    <t xml:space="preserve"> © ¥Àæ¸À£Àß §ÄPÁÌA§Ä¢ UÁæªÀÄ, ¨ÁåPï¯ÁUï ºÀÄzÉÝ ªÉÃ®Øgï£ÉÃªÀÄPÁwUÉ ¸ÀA§A¢ü¹zÀ ªÀiÁ»w ¤ÃqÀ®Ä ¸ÀPÁðgÀzÀ ªÀw¬ÄAzÀ PÉÆÃgÀ¯ÁVvÀÄÛ </t>
  </si>
  <si>
    <t>PÉÆÃjzÀ ªÀiÁ»w ¤ÃqÀ¯ÁVzÉ</t>
  </si>
  <si>
    <t>ಕೆಎಸ್ ಡಿಎಲ್/ಆರ್ 
ಟಿಐ/16/2017-18</t>
  </si>
  <si>
    <t>ZÁ°PÀ «ÄvÀæ, PÀÈµÀÚ¥Àà 
¸ÀA¥ÁzÀPÀgÀÄ/¥ÀæPÁ±ÀPÀgÀÄ
£ÀA.35, 4ÉÃ CqÀØgÀ¸ÉÛ, 
DzÀ±Àð §qÁªÀuÉ, ¸ÀÄ¨ÉÃzÁgï ¥Á¼Àå, 
AiÀÄ±ÀªÀAvÀ¥ÀÄgÀ, ¨ÉÃA¼ÀÆgÀÄ560022</t>
  </si>
  <si>
    <t xml:space="preserve">2 £É£À¥ÉÆÃ¯É PÀ¼ÀÄ»¹zÀÝgÀÄ PÀÆqÀ PÉÆÃjzÀ ªÀiÁ»w ¥ÀqÉzÀÄ PÉÆArgÀÄªÀÅ¢®è </t>
  </si>
  <si>
    <t>15/06/2017</t>
  </si>
  <si>
    <t>¥ÀqÉzÀÄ PÉÆArgÀÄªÀÅ¢®è</t>
  </si>
  <si>
    <t>40/- ªÀiÁ»w ªÉZÀÑ ¥ÁªÀw¹gÀÄªÀÅ¢®è</t>
  </si>
  <si>
    <t>ಕೆಎಸ್ ಡಿಎಲ್/ಆರ್ 
ಟಿಐ/17/2017-18</t>
  </si>
  <si>
    <t>ಕೆಎಸ್ ಡಿಎಲ್/ಆರ್ 
ಟಿಐ/18/2017-18</t>
  </si>
  <si>
    <t xml:space="preserve"> D±Á M.A. W/o S ¯ÉÆÃPÉÃ±ï, £ÀA. 170,.330. 7£ÉÃ PÁæ¸ï, 2 ¸ÉÖÃeï PÉ¸ÀgÉ R.S. £ÁAiÀÄÄØ £ÀUÀgïÀ, ªÉÄÊ¸ÀÆgÀÄ</t>
  </si>
  <si>
    <t xml:space="preserve">¸À«ð¸ï ¸Ànð¦üPÉmï §UÉÎ </t>
  </si>
  <si>
    <t>20/06/2017</t>
  </si>
  <si>
    <t>ಕೆಎಸ್ ಡಿಎಲ್/ಆರ್ 
ಟಿಐ/19/2017-18</t>
  </si>
  <si>
    <t>C¥Áàf UËqÀ S £ÀA.15. S/o¹zÀÝ¥Àà P 7£ÉÃ ªÀÄÄRågÀ¸ÉÛ, 7PÁæ¸ï, §£À±ÀAPÀj, 1¸ÉÖÃeï, ²æÃ¤ªÁ¸À £ÀUÀgï, ¨ÉAUÀ¼ÀÆgÀÄ 50</t>
  </si>
  <si>
    <t xml:space="preserve">PÀÄlÄA§ ¦AZÀtÂ §UÉÎ ªÀiÁ»w </t>
  </si>
  <si>
    <t>15/07/2017</t>
  </si>
  <si>
    <t>ಕೆಎಸ್ ಡಿಎಲ್/ಆರ್ 
ಟಿಐ/20/2017-18</t>
  </si>
  <si>
    <t>KSDL £À ºÀ®ªÁgÀÄ UÀÄwÛUÉ PÉ®¸ÀUÁgÀgÀ §UÉÎ ªÀiÁ»w</t>
  </si>
  <si>
    <t>14/08/2017</t>
  </si>
  <si>
    <t>ಕೆಎಸ್ ಡಿಎಲ್/ಆರ್ 
ಟಿಐ/21/2017-18</t>
  </si>
  <si>
    <t>B.A ªÀÄAdÄ£Áxï
eÉÆåÃw£ÀUÀgï. ²gÁ. vÀÄªÀÄPÀÆgÀÄ-572137</t>
  </si>
  <si>
    <t>18/07/2017</t>
  </si>
  <si>
    <t>27/7/2017</t>
  </si>
  <si>
    <t>ಕೆಎಸ್ ಡಿಎಲ್/ಆರ್ 
ಟಿಐ/22/2017-18</t>
  </si>
  <si>
    <t>PÀÄlÄA§ ¦AZÀtÂ §UÉÎ ªÀiÁ»w PÉÆÃj C¦üÃ®Ä ¥Áæ¢üPÁgÀPÉÌ Cfð ¸À°è¹gÀÄvÁÛgÉ</t>
  </si>
  <si>
    <t>20/07/2017</t>
  </si>
  <si>
    <t>ಕೆಎಸ್ ಡಿಎಲ್/ಆರ್ 
ಟಿಐ/23/2017-18</t>
  </si>
  <si>
    <t>24/07/2017</t>
  </si>
  <si>
    <t>23/9/2017</t>
  </si>
  <si>
    <t>ಕೆಎಸ್ ಡಿಎಲ್/ಆರ್ 
ಟಿಐ/24/2017-18</t>
  </si>
  <si>
    <t>B.A ªÀÄAdÄ£Áxï
eÉÆåÃw£ÀUÀgï. «ÃgÀ±ÉÊªÀ ©®ØAUï ²gÁ. vÀÄªÀÄPÀÆgÀÄ-572137</t>
  </si>
  <si>
    <t>31/07/2017</t>
  </si>
  <si>
    <t>ಕೆಎಸ್ ಡಿಎಲ್/ಆರ್ 
ಟಿಐ/25/2017-18</t>
  </si>
  <si>
    <t xml:space="preserve">V.A. ªÀÄzsÀÄ C/O ¥ÀÄlÖªÀÄä £ÀA 218 2£ÉÃ PÁæ¸ï 3£ÉÃ ªÀÄÄRågÀ¸Éì PVP ±Á¯ÉAiÀÄJzÀÄgÀÄ
eÁÕ£À UÀAUÁ£ÀUÀgÀ ¨ÉAUÀ¼ÀÆgÀÄ 96 </t>
  </si>
  <si>
    <t>¸ÁªÀiÁVæ «¨sÁUÀzÀ ¸ÀÄUÀAzsÀ zÀæªÀåzÀ RjÃ¢ DzÉÃ±ÀPÀÌ ¸ÀA§A¢ü¹zÀAvÉ</t>
  </si>
  <si>
    <t>ಕೆಎಸ್ ಡಿಎಲ್/ಆರ್ 
ಟಿಐ/26/2017-18</t>
  </si>
  <si>
    <t xml:space="preserve">K.P. gÁd£ï £ÀA.4070/B 3£ÉÃ ªÉÄÊ£ï10£ÉÃ PÁæ¸ï B ¨ÁèPï,, 2¸ÉÖÃeï gÁeÁf£ÀUÀgï, UÁ¬Äwæ £ÀUÀgï ¨ÉA-21 </t>
  </si>
  <si>
    <t>KSDL £À MlÄÖ GzÉÆåÃVUÀ¼À ¸ÀASÉå §UÀÎ</t>
  </si>
  <si>
    <t>14/09/2017</t>
  </si>
  <si>
    <t>26/9/2017</t>
  </si>
  <si>
    <t>ಕೆಎಸ್ ಡಿಎಲ್/ಆರ್ 
ಟಿಐ/27/2017-18</t>
  </si>
  <si>
    <t>D£ÀAzÀ PÀÄÀªÀiÁgï »jAiÀÄ ¸ÀºÁAiÀÄPÀgÀÄ ±ÉÊPÀëtÂPÀ ªÀiÁ»w ºÁUÀÆ AiÀiÁªÀ AiÀiÁªÀ «¨sÁUÀzÀ°è PÁAiÀÄð ¤ªÀð»¹gÀÄªÀ §UÀÎ ªÀiÁ»w</t>
  </si>
  <si>
    <t>14/092017</t>
  </si>
  <si>
    <t>14/10/2017</t>
  </si>
  <si>
    <t>ಕೆಎಸ್ ಡಿಎಲ್/ಆರ್ 
ಟಿಐ/28/2017-18</t>
  </si>
  <si>
    <t>ಕೆಎಸ್ ಡಿಎಲ್/ಆರ್ 
ಟಿಐ/29/2017-18</t>
  </si>
  <si>
    <t>K.H .QgÀuïPÀÄªÀiÁgï 
£ÀA. 43 M.I.G.  
2£ÉÃ ªÀÄºÀr 
K.H.B PÁ¯ÉÆÃ¤ §¸ÀªÉÃ±ÀégÀ £ÀUÀgÀ ¨ÉAUÀ¼ÀÆgÀÄ 79 Ph 08023400361</t>
  </si>
  <si>
    <t>KSDL £À°è C.M ¸ÀÄªÀtðPÀÄªÀiÁgïDGM EªÀgÀ  ªÉÄÃ°zÀÝ D¥ÁzÀ£ÉUÀ¼À §UÉÎ £ÀqÉ¹gÀÄªÀ «ZÁgÀuÉAiÀÄ ¸ÀA¥ÀÆtð ªÀgÀ¢ §UÉÎ</t>
  </si>
  <si>
    <t>21/09/2017</t>
  </si>
  <si>
    <t>ಕೆಎಸ್ ಡಿಎಲ್/ಆರ್ 
ಟಿಐ/30/2017-18</t>
  </si>
  <si>
    <t>C¥Áàf UËqÀ S £ÀA.15. S/o¹zÀÝ¥Àà P 7£ÉÃ CqÀØ gÀ¸ÉÛ, §£À±ÀAPÀj, 1£ÉÃºÀAvÀ, ²æÃ¤ªÁ¸À £ÀUÀgï, ¨ÉAUÀ¼ÀÆgÀÄ 50 Ph 89710669155</t>
  </si>
  <si>
    <t>¥ÀqÉzÀÄ PÉÆAqÀ ªÀiÁ»wAiÀÄ£ÀÄß RÄzÁÝV £ÉÆÃqÀ®Ä ªÉÃvÀ£À £ÁªÀiÁªÀ½ «¨sÁUÀPÉÌ ¨sÉÃn ¤ÃrzÀÝgÀÄ</t>
  </si>
  <si>
    <t>23/09/2017</t>
  </si>
  <si>
    <t>ಕೆಎಸ್ ಡಿಎಲ್/ಆರ್ 
ಟಿಐ/31/2017-18</t>
  </si>
  <si>
    <t>¥ÀÆtðZÀAzÀæ G.C. £ÀA 32, 5£ÉÃ APÁæ¸ï, ¸ÀÄ§âtÚ UÁqÀð£ï, «dAiÀÄ£ÀUÀgï, ¨ÉAUÀ¼ÀÆgÀÄ 40</t>
  </si>
  <si>
    <t>C£ÀÄ¸ÀÆAiÀÄ P ºÉUÀqÉgÀªÀgÀ £ÁåAiÀiÁ®AiÀÄzÀ°ègÀÄªÀ ªÉÆPÀzÀÝªÉÄ §UÉÎ</t>
  </si>
  <si>
    <t>31/10/2017</t>
  </si>
  <si>
    <t>ಕೆಎಸ್ ಡಿಎಲ್/ಆರ್ 
ಟಿಐ/32/2017-18</t>
  </si>
  <si>
    <t xml:space="preserve">H. M. ¸ÉÆÃªÀÄ±ÉÃRgï, £ÀA.209 8£ÉÃ PÁæ¸ï, ªÀÄºÁUÀt¥Àw£ÀUÀgÀ ²ªÀ£ÀUÀgÀ ªÁqÀð, gÁeÁf£ÀUÀgÀ, ¨ÉAUÀ¼ÀÆgÀÄ 10  </t>
  </si>
  <si>
    <t>20/10/2017</t>
  </si>
  <si>
    <t>22/11/2017</t>
  </si>
  <si>
    <t>ಕೆಎಸ್ ಡಿಎಲ್/ಆರ್ 
ಟಿಐ/33/2017-18</t>
  </si>
  <si>
    <t xml:space="preserve">
ªÀÄ°èPÁdÄð£À ¹zÁæªÀÄ¥Àà RÆ¨Á ±Á¸ÀPÀgÀÄ, §¸ÀªÀ PÀ¯Áåt ©ÃzÀgï f¯Éè </t>
  </si>
  <si>
    <t xml:space="preserve"> 371(J) ºÉÊ PÀ £ÉÃªÀÄPÁw §UÉÎ «ªÀgÀ PÉÆÃj</t>
  </si>
  <si>
    <t>ಕೆಎಸ್ ಡಿಎಲ್/ಆರ್ 
ಟಿಐ/34/2017-18</t>
  </si>
  <si>
    <t>G.R. ²ªÀ±ÀAPÀgï
£ÀA. 43 M.I.G.  
2£ÉÃ ªÀÄºÀr 
K.H.B PÁ¯ÉÆÃ¤ §¸ÀªÉÃ±ÀégÀ £ÀUÀgÀ ¨ÉAUÀ¼ÀÆgÀÄ 79
Ph 080 23400361</t>
  </si>
  <si>
    <t>KSDLUÉ PÀZÁÑ ¸ÁªÀiÁVæUÀ¼À UÀÄwÛUÉzÁgÀgÁzÀ ²æÃ UÀÄgÀÄgÁeï ªÀÄÆwð, «£ÀAiÀiï, zÀAiÀiÁ£Àazï, EªÀgÀgÀÄUÀ¼ÀÄ AiÀiÁªÀ AiÀiÁªÀ PÀZÁÑ ¸ÁªÀiÁVæUÀ¼À£ÀÄß ºÁUÀÆ EªÀgÀ PÀZÁÑ ¸ÁªÀiÁVæUÀ½UÉ ¤ÃrgÀÄªÀ ºÀtPÁ¹£À ¸ÀA¥ÀÆtðzÁS¯ÁwUÀ¼À «ªÀgÀUÀ¼À£ÀÄß ¤ÃqÀÄªÀÅzÀÄ</t>
  </si>
  <si>
    <t>16/11/2017</t>
  </si>
  <si>
    <t>ಕೆಎಸ್ ಡಿಎಲ್/ಆರ್ 
ಟಿಐ/35/2017-18</t>
  </si>
  <si>
    <t>KSDLUÉ PÉ«ÄQì¯ï ¸ÀA¸ÉÜ¬ÄAzÀ ¥ÀqÉAiÀÄÄwÛgÀÄªÀ PÀZÁÑ ¸ÀªÀiÁVæUÀ¼À «ªÀgÀ ºÁUÀÆF PÀZÁÑ ¸ÀªÀiÁVæUÀ½UÉ ¤ÃqÀÄwÛgÀÄªÀ ºÀtPÁ¹£À «ªÀgÀUÀ¼À£ÀÄß ¤ÃqÀÄªÀÅzÀÄ</t>
  </si>
  <si>
    <t>ಕೆಎಸ್ ಡಿಎಲ್/ಆರ್ 
ಟಿಐ/36/2017-18</t>
  </si>
  <si>
    <t>K.R.  ªÀ¸ÀAvï PÀÄªÀiÁgï ¥ÀæzsÁ£À PÁAiÀÄðzÀ²ð, KSDL KA¥Áè¬Ä¸ï AiÀÄÆ¤AiÀÄ£ï PÁA¥Ëqï, ¨ÉA.55</t>
  </si>
  <si>
    <t xml:space="preserve"> 16/11/2017</t>
  </si>
  <si>
    <t>144/-</t>
  </si>
  <si>
    <t>ಕೆಎಸ್ ಡಿಎಲ್/ಆರ್ 
ಟಿಐ/37/2017-18</t>
  </si>
  <si>
    <t>gÀ«.N EWS 11£ÉÃ ºÀAvÀ PÀÄªÉA¥ÀÄ £ÀUÀgÀ ªÉÄÊ¸ÀÆgÀÄ 570023</t>
  </si>
  <si>
    <t>ಕೆಎಸ್ ಡಿಎಲ್/ಆರ್ 
ಟಿಐ/38/2017-18</t>
  </si>
  <si>
    <t>N ªÁtÂgÉrØ,  £ÀA.228/31, 8£ÉÃ ªÉÄÊ£ï ¨ÉÊgÀ¸ÀAzÀæ dAiÀÄ£ÀUÀgÀ, 1¨ÁèPï E¸ïÖ, ¨ÉA 560011</t>
  </si>
  <si>
    <t xml:space="preserve">¸À«ð¸ï ¸Ànð¦üPÉmï(vÀAzÉ ²æÃ £ÁUÀgÁeï gÉrØ) ¥Àæw ¤ÃqÀ®Ä PÉÆÃj </t>
  </si>
  <si>
    <t>23/11/2017</t>
  </si>
  <si>
    <t>ಕೆಎಸ್ ಡಿಎಲ್/ಆರ್ 
ಟಿಐ/39/2017-18</t>
  </si>
  <si>
    <r>
      <t xml:space="preserve">ªÉÆºÀªÀÄäzï £ÉÊªÀÄÆä® £ÀA30 2£ÉÃ ªÀÄºÀr 10£ÉÃ ªÉÄÊ£ï </t>
    </r>
    <r>
      <rPr>
        <sz val="14"/>
        <color theme="1"/>
        <rFont val="Calibri"/>
        <family val="2"/>
        <scheme val="minor"/>
      </rPr>
      <t xml:space="preserve">  </t>
    </r>
    <r>
      <rPr>
        <sz val="14"/>
        <color theme="1"/>
        <rFont val="Nudi Akshar-01"/>
      </rPr>
      <t>gÉÆÃqï, ªÀ¸ÀAvÀ¥Àà ¨ÁèPï, UÀAUÁ£ÀUÀgÀ, ¨ÉA 560032</t>
    </r>
  </si>
  <si>
    <t>41(A),41(B) gÀ §UÉÎ ªÀiÁ»w</t>
  </si>
  <si>
    <t>15/12/2017</t>
  </si>
  <si>
    <t>20/12/2017</t>
  </si>
  <si>
    <t>ಕೆಎಸ್ ಡಿಎಲ್/ಆರ್ 
ಟಿಐ/40/2017-18</t>
  </si>
  <si>
    <t>f.Dgï. ²ªÀ±ÀAPÀgï
£ÀA. 43 M.I.G.  
2£ÉÃ ªÀÄºÀr 
K.H.B PÁ¯ÉÆÃ¤ §¸ÀªÉÃ±ÀégÀ £ÀUÀgÀ ¨ÉAUÀ¼ÀÆgÀÄ 79</t>
  </si>
  <si>
    <t>KSDL £À°è PÁ¥ÉÆðgÉÃmï ¸ÉÆÃ²AiÀÄ¯ïgÉ¸Áà¤©ì°n læ¸ÀÖ £À°ègÀÄªÀ ¸ÀA¥ÀÆtð«ªÀgÀ ºÁUÀÆ AiÀiÁªÀ AiÀiÁªÀ GzÉÝÃ±ÀUÀ½UÉ/PÀæªÀÄUÀ½UÉ F ºÀtªÀ£ÀÄß  ¤ÃqÀ¯ÁVzÉ. F ºÀtªÀ£ÀÄß ¥ÀqÉ¢gÀÄªÀ  ¥sÀ¯Á£ÀÄ¨sÀ«UÀ¼À ¸ÀA¥ÀÆtð «ªÀgÀUÀ¼À£ÀÄß  zÁR¯Áw ¸ÀªÉÄÃvÀ ¤ÃqÀÄªÀÅzÀÄ</t>
  </si>
  <si>
    <t>ಕೆಎಸ್ ಡಿಎಲ್/ಆರ್ 
ಟಿಐ/41/2017-18</t>
  </si>
  <si>
    <t>UÀÄAqÀAiÀÄå. 242/45 gÀAUÀ C£Àß¥ÀÆuÉÃð±Àéj £ÀUÀgÀ, £ÀA.T 3£ÉÃ ªÀÄºÀr, ²æÃUÀAzsÀzÀ PÁªÀ¯ï, ¨ÉA 560091</t>
  </si>
  <si>
    <t>²æÃ gÀ« ªÀÄvÀÄÛ K.C ªÉAPÀmÉÃ±ï»jAiÀÄ ¸ÀºÁAiÀÄPÀgÀÄUÀ¼À §rÛUÉ ¸ÀA§A¢ü¹zÀAvÉ ªÀiÁ»w</t>
  </si>
  <si>
    <t>19/12/2017</t>
  </si>
  <si>
    <t>18/01/2018</t>
  </si>
  <si>
    <t>22/-</t>
  </si>
  <si>
    <t>ಕೆಎಸ್ ಡಿಎಲ್/ಆರ್ 
ಟಿಐ/42/2017-18</t>
  </si>
  <si>
    <t>C.S. ªÉAPÀl ªÀÄÄ¤AiÀÄ¥Àà £ÀA.1021 5£ÉÃ ªÉÄÊ£ï, 3£ÉÃ ¸ÉÖÃeï 3£ÉÃ ¨ÁèPï, §¸ÀªÉÃ±ÀégÀ £ÀUÀgÀ ¨ÉA 560079</t>
  </si>
  <si>
    <t>21/12/2017</t>
  </si>
  <si>
    <t>ಕೆಎಸ್ ಡಿಎಲ್/ಆರ್ 
ಟಿಐ/43/2017-18</t>
  </si>
  <si>
    <t>E¯Áå¸ï eÁ£ï ¥ÉÆ°nPÀ¯ï d£Àð°¸ïÖ 26/2052, lÄmÉÆÃgïì, ¯ÉÃ£ï, wæªÉÃAqÀæÀªÀiï, 1PÉÃgÀ¼À, Ph: 9447128083, 9847124633, 0471-4060087</t>
  </si>
  <si>
    <t>¸ÁªÀiÁVæ «¨sÁUÀ¢AzÀ mÉAqÀgï PÀgÉ¢zÀÄÝ ¸ÉÆÃ¥ï £ÀÆqÀ¯ïì, ªÉÄÊ ¸ÉÆÃ¥ï 100UÁæA PÁl£ïÀ ¹ÖÃªÀiï PÉÆÃ¯ï ¯ÉÊAiÀÄ¸À¤Auï, F §UÉÎ AiÀiÁªÀ AiÀiÁªÀ ¸ÀA¸ÉÜUÀ¼ÀÄ mÉAqÀgï£À°è ¨sÁUÀªÀ»¹zÀÝgÀÄ CªÀgÀÄUÀ¼À «¼Á¸À, zÀÆgÀªÁtÂ ¸ÀASÉå ¤ÃqÀ®Ä PÉÆÃjgÀÄvÁÛgÉ.</t>
  </si>
  <si>
    <t>26/12/2017</t>
  </si>
  <si>
    <t>E¯Áè</t>
  </si>
  <si>
    <t>ಕೆಎಸ್ ಡಿಎಲ್/ಆರ್ 
ಟಿಐ/44/2017-18</t>
  </si>
  <si>
    <r>
      <t>ªÉÆºÀªÀÄäzï £ÉÊªÀÄÆä® £ÀA30 2£ÉÃ ªÀÄºÀr 10£ÉÃ ªÉÄÊ£ï  ¹.©.L.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Nudi Akshar-01"/>
      </rPr>
      <t>gÉÆÃqï, ªÀ¸ÀAvÀ¥Àà ¨ÁèPï, UÀAUÁ£ÀUÀgÀ, ¨ÉA 560032</t>
    </r>
  </si>
  <si>
    <t>41(J), 41©) ºÁUÀÆ E¤ßvÀgÀ ªÀiÁ»w PÉÆÃjgÀÄvÁÛgÉ</t>
  </si>
  <si>
    <t>30/12/2017</t>
  </si>
  <si>
    <t>28/12/2017/12/01/2018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</si>
</sst>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6"/>
      <color theme="1"/>
      <name val="Nudi 05 e"/>
    </font>
    <font>
      <sz val="12"/>
      <color theme="1"/>
      <name val="Arial Unicode MS"/>
      <family val="2"/>
    </font>
    <font>
      <sz val="12"/>
      <color rgb="FFFF0000"/>
      <name val="Cambria"/>
      <family val="1"/>
      <scheme val="major"/>
    </font>
    <font>
      <sz val="11"/>
      <color theme="1"/>
      <name val="Nudi 05 e"/>
    </font>
    <font>
      <sz val="12"/>
      <color theme="1"/>
      <name val="Nudi 05 e"/>
    </font>
    <font>
      <b/>
      <sz val="11"/>
      <color theme="1"/>
      <name val="Nudi 05 e"/>
    </font>
    <font>
      <b/>
      <sz val="16"/>
      <color theme="1"/>
      <name val="Calibri"/>
      <family val="2"/>
      <scheme val="minor"/>
    </font>
    <font>
      <b/>
      <sz val="14"/>
      <color theme="1"/>
      <name val="Nudi 05 e"/>
    </font>
    <font>
      <b/>
      <sz val="16"/>
      <color theme="1"/>
      <name val="Nudi Akshar-01"/>
    </font>
    <font>
      <sz val="11"/>
      <color theme="1"/>
      <name val="Nudi Akshar-01"/>
    </font>
    <font>
      <b/>
      <sz val="14"/>
      <color theme="1"/>
      <name val="Nudi Akshar-01"/>
    </font>
    <font>
      <sz val="12"/>
      <color rgb="FFFF0000"/>
      <name val="Nudi Akshar-01"/>
    </font>
    <font>
      <sz val="12"/>
      <color theme="1"/>
      <name val="Nudi Akshar-01"/>
    </font>
    <font>
      <sz val="11"/>
      <name val="Nudi Akshar-01"/>
    </font>
    <font>
      <sz val="12"/>
      <name val="Nudi Akshar-01"/>
    </font>
    <font>
      <sz val="13"/>
      <color theme="1"/>
      <name val="Nudi Akshar-01"/>
    </font>
    <font>
      <b/>
      <sz val="12"/>
      <color theme="1"/>
      <name val="Nudi Akshar-01"/>
    </font>
    <font>
      <b/>
      <sz val="8"/>
      <color theme="1"/>
      <name val="Nudi Akshar-01"/>
    </font>
    <font>
      <sz val="14"/>
      <color theme="1"/>
      <name val="Nudi Akshar-01"/>
    </font>
    <font>
      <sz val="14"/>
      <color theme="1"/>
      <name val="Calibri"/>
      <family val="2"/>
      <scheme val="minor"/>
    </font>
    <font>
      <sz val="14"/>
      <color theme="1"/>
      <name val="Nudi web 01 e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5" xfId="0" applyFont="1" applyBorder="1" applyAlignment="1"/>
    <xf numFmtId="0" fontId="0" fillId="0" borderId="0" xfId="0" applyAlignment="1">
      <alignment horizontal="center"/>
    </xf>
    <xf numFmtId="0" fontId="7" fillId="0" borderId="0" xfId="0" applyFont="1" applyBorder="1" applyAlignment="1"/>
    <xf numFmtId="0" fontId="3" fillId="0" borderId="0" xfId="0" applyFont="1" applyBorder="1" applyAlignment="1">
      <alignment vertical="center"/>
    </xf>
    <xf numFmtId="0" fontId="9" fillId="0" borderId="5" xfId="0" applyFont="1" applyBorder="1" applyAlignment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14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top"/>
    </xf>
    <xf numFmtId="0" fontId="10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9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4" fontId="10" fillId="0" borderId="1" xfId="0" applyNumberFormat="1" applyFont="1" applyBorder="1"/>
    <xf numFmtId="0" fontId="10" fillId="0" borderId="4" xfId="0" applyFont="1" applyBorder="1" applyAlignment="1">
      <alignment vertical="top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/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top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top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19" fillId="0" borderId="1" xfId="0" applyFont="1" applyBorder="1"/>
    <xf numFmtId="14" fontId="19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opLeftCell="A10" workbookViewId="0">
      <selection activeCell="C11" sqref="C11"/>
    </sheetView>
  </sheetViews>
  <sheetFormatPr defaultRowHeight="15"/>
  <cols>
    <col min="1" max="1" width="4.5703125" customWidth="1"/>
    <col min="2" max="2" width="17.28515625" customWidth="1"/>
    <col min="3" max="3" width="27.5703125" customWidth="1"/>
    <col min="4" max="4" width="41.28515625" customWidth="1"/>
    <col min="6" max="6" width="13.42578125" customWidth="1"/>
    <col min="7" max="7" width="14.140625" customWidth="1"/>
    <col min="8" max="8" width="11.5703125" customWidth="1"/>
    <col min="9" max="9" width="12" hidden="1" customWidth="1"/>
    <col min="10" max="10" width="20.5703125" customWidth="1"/>
  </cols>
  <sheetData>
    <row r="1" spans="1:10" ht="39" customHeight="1">
      <c r="A1" s="78" t="s">
        <v>72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s="6" customFormat="1" ht="70.5" customHeight="1">
      <c r="A2" s="15" t="s">
        <v>74</v>
      </c>
      <c r="B2" s="15" t="s">
        <v>75</v>
      </c>
      <c r="C2" s="15" t="s">
        <v>76</v>
      </c>
      <c r="D2" s="15" t="s">
        <v>77</v>
      </c>
      <c r="E2" s="15" t="s">
        <v>78</v>
      </c>
      <c r="F2" s="15" t="s">
        <v>79</v>
      </c>
      <c r="G2" s="15" t="s">
        <v>80</v>
      </c>
      <c r="H2" s="15" t="s">
        <v>81</v>
      </c>
      <c r="I2" s="15" t="s">
        <v>81</v>
      </c>
      <c r="J2" s="15" t="s">
        <v>82</v>
      </c>
    </row>
    <row r="3" spans="1:10" ht="84" customHeight="1">
      <c r="A3" s="2">
        <v>1</v>
      </c>
      <c r="B3" s="8" t="s">
        <v>3</v>
      </c>
      <c r="C3" s="18" t="s">
        <v>2</v>
      </c>
      <c r="D3" s="16" t="s">
        <v>4</v>
      </c>
      <c r="E3" s="2">
        <v>2</v>
      </c>
      <c r="F3" s="3" t="s">
        <v>1</v>
      </c>
      <c r="G3" s="3" t="s">
        <v>5</v>
      </c>
      <c r="H3" s="7" t="s">
        <v>6</v>
      </c>
      <c r="I3" s="2" t="s">
        <v>7</v>
      </c>
      <c r="J3" s="2"/>
    </row>
    <row r="4" spans="1:10" ht="78" customHeight="1">
      <c r="A4" s="3">
        <v>2</v>
      </c>
      <c r="B4" s="8" t="s">
        <v>9</v>
      </c>
      <c r="C4" s="18" t="s">
        <v>10</v>
      </c>
      <c r="D4" s="16" t="s">
        <v>11</v>
      </c>
      <c r="E4" s="2">
        <v>4</v>
      </c>
      <c r="F4" s="3" t="s">
        <v>12</v>
      </c>
      <c r="G4" s="3" t="s">
        <v>13</v>
      </c>
      <c r="H4" s="7" t="s">
        <v>6</v>
      </c>
      <c r="I4" s="2" t="s">
        <v>7</v>
      </c>
      <c r="J4" s="1"/>
    </row>
    <row r="5" spans="1:10" ht="93.75">
      <c r="A5" s="2">
        <v>3</v>
      </c>
      <c r="B5" s="8" t="s">
        <v>14</v>
      </c>
      <c r="C5" s="18" t="s">
        <v>10</v>
      </c>
      <c r="D5" s="16" t="s">
        <v>15</v>
      </c>
      <c r="E5" s="2">
        <v>2</v>
      </c>
      <c r="F5" s="3" t="s">
        <v>12</v>
      </c>
      <c r="G5" s="3" t="s">
        <v>13</v>
      </c>
      <c r="H5" s="7" t="s">
        <v>6</v>
      </c>
      <c r="I5" s="2" t="s">
        <v>7</v>
      </c>
      <c r="J5" s="1"/>
    </row>
    <row r="6" spans="1:10" ht="75">
      <c r="A6" s="3">
        <v>4</v>
      </c>
      <c r="B6" s="8" t="s">
        <v>17</v>
      </c>
      <c r="C6" s="18" t="s">
        <v>10</v>
      </c>
      <c r="D6" s="16" t="s">
        <v>16</v>
      </c>
      <c r="E6" s="2">
        <v>4</v>
      </c>
      <c r="F6" s="3" t="s">
        <v>12</v>
      </c>
      <c r="G6" s="3" t="s">
        <v>13</v>
      </c>
      <c r="H6" s="7" t="s">
        <v>6</v>
      </c>
      <c r="I6" s="2" t="s">
        <v>7</v>
      </c>
      <c r="J6" s="1"/>
    </row>
    <row r="7" spans="1:10" ht="114" customHeight="1">
      <c r="A7" s="2">
        <v>5</v>
      </c>
      <c r="B7" s="8" t="s">
        <v>21</v>
      </c>
      <c r="C7" s="18" t="s">
        <v>29</v>
      </c>
      <c r="D7" s="16" t="s">
        <v>18</v>
      </c>
      <c r="E7" s="2" t="s">
        <v>7</v>
      </c>
      <c r="F7" s="4" t="s">
        <v>23</v>
      </c>
      <c r="G7" s="5" t="s">
        <v>19</v>
      </c>
      <c r="H7" s="7" t="s">
        <v>6</v>
      </c>
      <c r="I7" s="2" t="s">
        <v>7</v>
      </c>
      <c r="J7" s="75" t="s">
        <v>36</v>
      </c>
    </row>
    <row r="8" spans="1:10" ht="131.25">
      <c r="A8" s="3">
        <v>6</v>
      </c>
      <c r="B8" s="8" t="s">
        <v>20</v>
      </c>
      <c r="C8" s="18" t="s">
        <v>30</v>
      </c>
      <c r="D8" s="16" t="s">
        <v>22</v>
      </c>
      <c r="E8" s="2" t="s">
        <v>7</v>
      </c>
      <c r="F8" s="10" t="s">
        <v>23</v>
      </c>
      <c r="G8" s="4" t="s">
        <v>19</v>
      </c>
      <c r="H8" s="7" t="s">
        <v>6</v>
      </c>
      <c r="I8" s="2" t="s">
        <v>7</v>
      </c>
      <c r="J8" s="76"/>
    </row>
    <row r="9" spans="1:10" ht="131.25">
      <c r="A9" s="2">
        <v>7</v>
      </c>
      <c r="B9" s="8" t="s">
        <v>24</v>
      </c>
      <c r="C9" s="18" t="s">
        <v>31</v>
      </c>
      <c r="D9" s="16" t="s">
        <v>25</v>
      </c>
      <c r="E9" s="2" t="s">
        <v>7</v>
      </c>
      <c r="F9" s="10" t="s">
        <v>23</v>
      </c>
      <c r="G9" s="4" t="s">
        <v>19</v>
      </c>
      <c r="H9" s="7" t="s">
        <v>6</v>
      </c>
      <c r="I9" s="2" t="s">
        <v>7</v>
      </c>
      <c r="J9" s="76"/>
    </row>
    <row r="10" spans="1:10" ht="131.25">
      <c r="A10" s="3">
        <v>8</v>
      </c>
      <c r="B10" s="8" t="s">
        <v>26</v>
      </c>
      <c r="C10" s="18" t="s">
        <v>32</v>
      </c>
      <c r="D10" s="16" t="s">
        <v>28</v>
      </c>
      <c r="E10" s="2" t="s">
        <v>7</v>
      </c>
      <c r="F10" s="10" t="s">
        <v>23</v>
      </c>
      <c r="G10" s="4" t="s">
        <v>19</v>
      </c>
      <c r="H10" s="7" t="s">
        <v>6</v>
      </c>
      <c r="I10" s="2" t="s">
        <v>7</v>
      </c>
      <c r="J10" s="77"/>
    </row>
    <row r="11" spans="1:10" ht="211.5" customHeight="1">
      <c r="A11" s="2">
        <v>9</v>
      </c>
      <c r="B11" s="8" t="s">
        <v>35</v>
      </c>
      <c r="C11" s="18" t="s">
        <v>37</v>
      </c>
      <c r="D11" s="16" t="s">
        <v>38</v>
      </c>
      <c r="E11" s="2">
        <v>587</v>
      </c>
      <c r="F11" s="4" t="s">
        <v>39</v>
      </c>
      <c r="G11" s="14" t="s">
        <v>40</v>
      </c>
      <c r="H11" s="7" t="s">
        <v>6</v>
      </c>
      <c r="I11" s="2" t="s">
        <v>7</v>
      </c>
      <c r="J11" s="1"/>
    </row>
    <row r="12" spans="1:10" ht="108.75" customHeight="1">
      <c r="A12" s="3">
        <v>10</v>
      </c>
      <c r="B12" s="8" t="s">
        <v>8</v>
      </c>
      <c r="C12" s="18" t="s">
        <v>27</v>
      </c>
      <c r="D12" s="17" t="s">
        <v>41</v>
      </c>
      <c r="E12" s="2">
        <v>2</v>
      </c>
      <c r="F12" s="4" t="s">
        <v>39</v>
      </c>
      <c r="G12" s="4" t="s">
        <v>42</v>
      </c>
      <c r="H12" s="7" t="s">
        <v>6</v>
      </c>
      <c r="I12" s="2" t="s">
        <v>7</v>
      </c>
      <c r="J12" s="1"/>
    </row>
  </sheetData>
  <mergeCells count="2">
    <mergeCell ref="J7:J10"/>
    <mergeCell ref="A1:J1"/>
  </mergeCells>
  <pageMargins left="0.37" right="0.35" top="1.03" bottom="0.36" header="0.3" footer="0.3"/>
  <pageSetup scale="80" orientation="landscape" r:id="rId1"/>
  <rowBreaks count="1" manualBreakCount="1">
    <brk id="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AF91"/>
  <sheetViews>
    <sheetView view="pageBreakPreview" zoomScaleSheetLayoutView="100" workbookViewId="0">
      <selection activeCell="M42" sqref="M42"/>
    </sheetView>
  </sheetViews>
  <sheetFormatPr defaultRowHeight="15"/>
  <cols>
    <col min="1" max="1" width="4.5703125" customWidth="1"/>
    <col min="2" max="2" width="15.28515625" customWidth="1"/>
    <col min="3" max="3" width="28.5703125" customWidth="1"/>
    <col min="4" max="4" width="30" customWidth="1"/>
    <col min="6" max="6" width="13.42578125" customWidth="1"/>
    <col min="7" max="7" width="14.140625" customWidth="1"/>
    <col min="8" max="8" width="11.5703125" customWidth="1"/>
    <col min="9" max="9" width="23.42578125" hidden="1" customWidth="1"/>
    <col min="10" max="10" width="16.28515625" customWidth="1"/>
  </cols>
  <sheetData>
    <row r="1" spans="1:32" ht="27" customHeight="1">
      <c r="A1" s="80" t="s">
        <v>860</v>
      </c>
      <c r="B1" s="80"/>
      <c r="C1" s="80"/>
      <c r="D1" s="80"/>
      <c r="E1" s="80"/>
      <c r="F1" s="80"/>
      <c r="G1" s="80"/>
      <c r="H1" s="80"/>
      <c r="I1" s="80"/>
      <c r="J1" s="80"/>
      <c r="K1" s="23"/>
      <c r="L1" s="23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6" customFormat="1" ht="66.75" customHeight="1">
      <c r="A2" s="25" t="s">
        <v>74</v>
      </c>
      <c r="B2" s="25" t="s">
        <v>242</v>
      </c>
      <c r="C2" s="25" t="s">
        <v>76</v>
      </c>
      <c r="D2" s="25" t="s">
        <v>77</v>
      </c>
      <c r="E2" s="25" t="s">
        <v>78</v>
      </c>
      <c r="F2" s="25" t="s">
        <v>79</v>
      </c>
      <c r="G2" s="25" t="s">
        <v>80</v>
      </c>
      <c r="H2" s="25" t="s">
        <v>81</v>
      </c>
      <c r="I2" s="25" t="s">
        <v>81</v>
      </c>
      <c r="J2" s="25" t="s">
        <v>82</v>
      </c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32" ht="37.5" customHeight="1">
      <c r="A3" s="27">
        <v>1</v>
      </c>
      <c r="B3" s="28" t="s">
        <v>861</v>
      </c>
      <c r="C3" s="29" t="s">
        <v>862</v>
      </c>
      <c r="D3" s="30" t="s">
        <v>891</v>
      </c>
      <c r="E3" s="27">
        <v>5</v>
      </c>
      <c r="F3" s="31" t="s">
        <v>863</v>
      </c>
      <c r="G3" s="31" t="s">
        <v>864</v>
      </c>
      <c r="H3" s="32" t="s">
        <v>6</v>
      </c>
      <c r="I3" s="27" t="s">
        <v>7</v>
      </c>
      <c r="J3" s="33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ht="37.5" customHeight="1">
      <c r="A4" s="34">
        <v>2</v>
      </c>
      <c r="B4" s="28" t="s">
        <v>869</v>
      </c>
      <c r="C4" s="30" t="s">
        <v>865</v>
      </c>
      <c r="D4" s="30" t="s">
        <v>891</v>
      </c>
      <c r="E4" s="27">
        <v>5</v>
      </c>
      <c r="F4" s="35" t="s">
        <v>866</v>
      </c>
      <c r="G4" s="35" t="s">
        <v>867</v>
      </c>
      <c r="H4" s="32" t="s">
        <v>6</v>
      </c>
      <c r="I4" s="27" t="s">
        <v>7</v>
      </c>
      <c r="J4" s="33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1:32" ht="37.5" customHeight="1">
      <c r="A5" s="27">
        <v>3</v>
      </c>
      <c r="B5" s="28" t="s">
        <v>870</v>
      </c>
      <c r="C5" s="30" t="s">
        <v>868</v>
      </c>
      <c r="D5" s="30" t="s">
        <v>891</v>
      </c>
      <c r="E5" s="27">
        <v>5</v>
      </c>
      <c r="F5" s="35" t="s">
        <v>866</v>
      </c>
      <c r="G5" s="35" t="s">
        <v>872</v>
      </c>
      <c r="H5" s="32" t="s">
        <v>6</v>
      </c>
      <c r="I5" s="27" t="s">
        <v>7</v>
      </c>
      <c r="J5" s="33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spans="1:32" ht="37.5" customHeight="1">
      <c r="A6" s="34">
        <v>4</v>
      </c>
      <c r="B6" s="28" t="s">
        <v>871</v>
      </c>
      <c r="C6" s="30" t="s">
        <v>873</v>
      </c>
      <c r="D6" s="30" t="s">
        <v>310</v>
      </c>
      <c r="E6" s="27">
        <v>3</v>
      </c>
      <c r="F6" s="35" t="s">
        <v>874</v>
      </c>
      <c r="G6" s="35" t="s">
        <v>875</v>
      </c>
      <c r="H6" s="32" t="s">
        <v>6</v>
      </c>
      <c r="I6" s="27" t="s">
        <v>7</v>
      </c>
      <c r="J6" s="3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7.5" customHeight="1">
      <c r="A7" s="27">
        <v>5</v>
      </c>
      <c r="B7" s="28" t="s">
        <v>876</v>
      </c>
      <c r="C7" s="30" t="s">
        <v>873</v>
      </c>
      <c r="D7" s="30" t="s">
        <v>310</v>
      </c>
      <c r="E7" s="27">
        <v>2</v>
      </c>
      <c r="F7" s="35" t="s">
        <v>874</v>
      </c>
      <c r="G7" s="35" t="s">
        <v>875</v>
      </c>
      <c r="H7" s="32" t="s">
        <v>6</v>
      </c>
      <c r="I7" s="27" t="s">
        <v>7</v>
      </c>
      <c r="J7" s="3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spans="1:32" ht="36" customHeight="1">
      <c r="A8" s="34">
        <v>6</v>
      </c>
      <c r="B8" s="28" t="s">
        <v>877</v>
      </c>
      <c r="C8" s="30" t="s">
        <v>878</v>
      </c>
      <c r="D8" s="30" t="s">
        <v>891</v>
      </c>
      <c r="E8" s="27">
        <v>5</v>
      </c>
      <c r="F8" s="35" t="s">
        <v>874</v>
      </c>
      <c r="G8" s="35" t="s">
        <v>879</v>
      </c>
      <c r="H8" s="32" t="s">
        <v>6</v>
      </c>
      <c r="I8" s="27" t="s">
        <v>7</v>
      </c>
      <c r="J8" s="33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2" ht="36" customHeight="1">
      <c r="A9" s="27">
        <v>7</v>
      </c>
      <c r="B9" s="28" t="s">
        <v>880</v>
      </c>
      <c r="C9" s="30" t="s">
        <v>881</v>
      </c>
      <c r="D9" s="30" t="s">
        <v>891</v>
      </c>
      <c r="E9" s="27">
        <v>5</v>
      </c>
      <c r="F9" s="35" t="s">
        <v>882</v>
      </c>
      <c r="G9" s="35" t="s">
        <v>883</v>
      </c>
      <c r="H9" s="32" t="s">
        <v>6</v>
      </c>
      <c r="I9" s="27" t="s">
        <v>7</v>
      </c>
      <c r="J9" s="3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spans="1:32" ht="36" customHeight="1">
      <c r="A10" s="34">
        <v>8</v>
      </c>
      <c r="B10" s="28" t="s">
        <v>886</v>
      </c>
      <c r="C10" s="30" t="s">
        <v>2146</v>
      </c>
      <c r="D10" s="30" t="s">
        <v>891</v>
      </c>
      <c r="E10" s="27">
        <v>5</v>
      </c>
      <c r="F10" s="35" t="s">
        <v>885</v>
      </c>
      <c r="G10" s="35" t="s">
        <v>884</v>
      </c>
      <c r="H10" s="32" t="s">
        <v>6</v>
      </c>
      <c r="I10" s="24"/>
      <c r="J10" s="3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2" ht="36" customHeight="1">
      <c r="A11" s="27">
        <v>9</v>
      </c>
      <c r="B11" s="28" t="s">
        <v>887</v>
      </c>
      <c r="C11" s="30" t="s">
        <v>889</v>
      </c>
      <c r="D11" s="30" t="s">
        <v>891</v>
      </c>
      <c r="E11" s="27">
        <v>5</v>
      </c>
      <c r="F11" s="35" t="s">
        <v>890</v>
      </c>
      <c r="G11" s="35" t="s">
        <v>883</v>
      </c>
      <c r="H11" s="32" t="s">
        <v>6</v>
      </c>
      <c r="I11" s="24"/>
      <c r="J11" s="33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36" customHeight="1">
      <c r="A12" s="34">
        <v>10</v>
      </c>
      <c r="B12" s="28" t="s">
        <v>888</v>
      </c>
      <c r="C12" s="30" t="s">
        <v>892</v>
      </c>
      <c r="D12" s="30" t="s">
        <v>891</v>
      </c>
      <c r="E12" s="36">
        <v>5</v>
      </c>
      <c r="F12" s="35" t="s">
        <v>882</v>
      </c>
      <c r="G12" s="35" t="s">
        <v>883</v>
      </c>
      <c r="H12" s="32" t="s">
        <v>6</v>
      </c>
      <c r="I12" s="24"/>
      <c r="J12" s="33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2" ht="36" customHeight="1">
      <c r="A13" s="27">
        <v>11</v>
      </c>
      <c r="B13" s="28" t="s">
        <v>893</v>
      </c>
      <c r="C13" s="30" t="s">
        <v>894</v>
      </c>
      <c r="D13" s="30" t="s">
        <v>310</v>
      </c>
      <c r="E13" s="27">
        <v>11</v>
      </c>
      <c r="F13" s="35" t="s">
        <v>866</v>
      </c>
      <c r="G13" s="35" t="s">
        <v>895</v>
      </c>
      <c r="H13" s="32" t="s">
        <v>6</v>
      </c>
      <c r="I13" s="24"/>
      <c r="J13" s="33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32" ht="36" customHeight="1">
      <c r="A14" s="34">
        <v>12</v>
      </c>
      <c r="B14" s="28" t="s">
        <v>898</v>
      </c>
      <c r="C14" s="30" t="s">
        <v>896</v>
      </c>
      <c r="D14" s="30" t="s">
        <v>891</v>
      </c>
      <c r="E14" s="27">
        <v>5</v>
      </c>
      <c r="F14" s="35" t="s">
        <v>897</v>
      </c>
      <c r="G14" s="35" t="s">
        <v>875</v>
      </c>
      <c r="H14" s="32" t="s">
        <v>6</v>
      </c>
      <c r="I14" s="24"/>
      <c r="J14" s="33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32" ht="36" customHeight="1">
      <c r="A15" s="27">
        <v>13</v>
      </c>
      <c r="B15" s="28" t="s">
        <v>899</v>
      </c>
      <c r="C15" s="30" t="s">
        <v>900</v>
      </c>
      <c r="D15" s="30" t="s">
        <v>891</v>
      </c>
      <c r="E15" s="27">
        <v>5</v>
      </c>
      <c r="F15" s="35" t="s">
        <v>901</v>
      </c>
      <c r="G15" s="35" t="s">
        <v>902</v>
      </c>
      <c r="H15" s="32" t="s">
        <v>6</v>
      </c>
      <c r="I15" s="24"/>
      <c r="J15" s="33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32" ht="36" customHeight="1">
      <c r="A16" s="34">
        <v>14</v>
      </c>
      <c r="B16" s="28" t="s">
        <v>908</v>
      </c>
      <c r="C16" s="30" t="s">
        <v>903</v>
      </c>
      <c r="D16" s="30" t="s">
        <v>310</v>
      </c>
      <c r="E16" s="27">
        <v>11</v>
      </c>
      <c r="F16" s="35" t="s">
        <v>864</v>
      </c>
      <c r="G16" s="35" t="s">
        <v>895</v>
      </c>
      <c r="H16" s="32" t="s">
        <v>6</v>
      </c>
      <c r="I16" s="24"/>
      <c r="J16" s="33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ht="36" customHeight="1">
      <c r="A17" s="27">
        <v>15</v>
      </c>
      <c r="B17" s="28" t="s">
        <v>910</v>
      </c>
      <c r="C17" s="30" t="s">
        <v>904</v>
      </c>
      <c r="D17" s="30" t="s">
        <v>310</v>
      </c>
      <c r="E17" s="27">
        <v>1</v>
      </c>
      <c r="F17" s="35" t="s">
        <v>895</v>
      </c>
      <c r="G17" s="35" t="s">
        <v>895</v>
      </c>
      <c r="H17" s="32" t="s">
        <v>6</v>
      </c>
      <c r="I17" s="24"/>
      <c r="J17" s="33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36" customHeight="1">
      <c r="A18" s="34">
        <v>16</v>
      </c>
      <c r="B18" s="28" t="s">
        <v>909</v>
      </c>
      <c r="C18" s="30" t="s">
        <v>905</v>
      </c>
      <c r="D18" s="30" t="s">
        <v>310</v>
      </c>
      <c r="E18" s="27">
        <v>1</v>
      </c>
      <c r="F18" s="35" t="s">
        <v>906</v>
      </c>
      <c r="G18" s="35" t="s">
        <v>907</v>
      </c>
      <c r="H18" s="32" t="s">
        <v>6</v>
      </c>
      <c r="I18" s="24"/>
      <c r="J18" s="33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36" customHeight="1">
      <c r="A19" s="27">
        <v>17</v>
      </c>
      <c r="B19" s="28" t="s">
        <v>913</v>
      </c>
      <c r="C19" s="30" t="s">
        <v>911</v>
      </c>
      <c r="D19" s="30" t="s">
        <v>310</v>
      </c>
      <c r="E19" s="27">
        <v>1</v>
      </c>
      <c r="F19" s="35" t="s">
        <v>907</v>
      </c>
      <c r="G19" s="35" t="s">
        <v>907</v>
      </c>
      <c r="H19" s="32" t="s">
        <v>6</v>
      </c>
      <c r="I19" s="24"/>
      <c r="J19" s="33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36" customHeight="1">
      <c r="A20" s="34">
        <v>18</v>
      </c>
      <c r="B20" s="28" t="s">
        <v>914</v>
      </c>
      <c r="C20" s="30" t="s">
        <v>916</v>
      </c>
      <c r="D20" s="30" t="s">
        <v>310</v>
      </c>
      <c r="E20" s="27">
        <v>1</v>
      </c>
      <c r="F20" s="35" t="s">
        <v>917</v>
      </c>
      <c r="G20" s="35" t="s">
        <v>918</v>
      </c>
      <c r="H20" s="32" t="s">
        <v>6</v>
      </c>
      <c r="I20" s="24"/>
      <c r="J20" s="33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36.75" customHeight="1">
      <c r="A21" s="27">
        <v>19</v>
      </c>
      <c r="B21" s="28" t="s">
        <v>915</v>
      </c>
      <c r="C21" s="30" t="s">
        <v>919</v>
      </c>
      <c r="D21" s="30" t="s">
        <v>310</v>
      </c>
      <c r="E21" s="27">
        <v>1</v>
      </c>
      <c r="F21" s="35" t="s">
        <v>920</v>
      </c>
      <c r="G21" s="35" t="s">
        <v>917</v>
      </c>
      <c r="H21" s="32" t="s">
        <v>6</v>
      </c>
      <c r="I21" s="24"/>
      <c r="J21" s="33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36" customHeight="1">
      <c r="A22" s="34">
        <v>20</v>
      </c>
      <c r="B22" s="28" t="s">
        <v>921</v>
      </c>
      <c r="C22" s="30" t="s">
        <v>919</v>
      </c>
      <c r="D22" s="30" t="s">
        <v>310</v>
      </c>
      <c r="E22" s="27">
        <v>1</v>
      </c>
      <c r="F22" s="35" t="s">
        <v>920</v>
      </c>
      <c r="G22" s="35" t="s">
        <v>917</v>
      </c>
      <c r="H22" s="32" t="s">
        <v>6</v>
      </c>
      <c r="I22" s="24"/>
      <c r="J22" s="33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36.75" customHeight="1">
      <c r="A23" s="27">
        <v>21</v>
      </c>
      <c r="B23" s="28" t="s">
        <v>922</v>
      </c>
      <c r="C23" s="30" t="s">
        <v>923</v>
      </c>
      <c r="D23" s="30" t="s">
        <v>310</v>
      </c>
      <c r="E23" s="27">
        <v>10</v>
      </c>
      <c r="F23" s="35" t="s">
        <v>924</v>
      </c>
      <c r="G23" s="35" t="s">
        <v>925</v>
      </c>
      <c r="H23" s="32" t="s">
        <v>6</v>
      </c>
      <c r="I23" s="24"/>
      <c r="J23" s="33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36.75" customHeight="1">
      <c r="A24" s="34">
        <v>22</v>
      </c>
      <c r="B24" s="28" t="s">
        <v>927</v>
      </c>
      <c r="C24" s="30" t="s">
        <v>904</v>
      </c>
      <c r="D24" s="30" t="s">
        <v>310</v>
      </c>
      <c r="E24" s="27">
        <v>1</v>
      </c>
      <c r="F24" s="35" t="s">
        <v>924</v>
      </c>
      <c r="G24" s="35" t="s">
        <v>926</v>
      </c>
      <c r="H24" s="32" t="s">
        <v>6</v>
      </c>
      <c r="I24" s="24"/>
      <c r="J24" s="33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36.75" customHeight="1">
      <c r="A25" s="27">
        <v>23</v>
      </c>
      <c r="B25" s="28" t="s">
        <v>928</v>
      </c>
      <c r="C25" s="30" t="s">
        <v>929</v>
      </c>
      <c r="D25" s="30" t="s">
        <v>310</v>
      </c>
      <c r="E25" s="27">
        <v>1</v>
      </c>
      <c r="F25" s="35" t="s">
        <v>930</v>
      </c>
      <c r="G25" s="35" t="s">
        <v>930</v>
      </c>
      <c r="H25" s="32" t="s">
        <v>6</v>
      </c>
      <c r="I25" s="24"/>
      <c r="J25" s="33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40.5" customHeight="1">
      <c r="A26" s="34">
        <v>24</v>
      </c>
      <c r="B26" s="28" t="s">
        <v>931</v>
      </c>
      <c r="C26" s="30" t="s">
        <v>904</v>
      </c>
      <c r="D26" s="30" t="s">
        <v>310</v>
      </c>
      <c r="E26" s="27">
        <v>1</v>
      </c>
      <c r="F26" s="35" t="s">
        <v>930</v>
      </c>
      <c r="G26" s="35" t="s">
        <v>933</v>
      </c>
      <c r="H26" s="32" t="s">
        <v>6</v>
      </c>
      <c r="I26" s="24"/>
      <c r="J26" s="33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36.75" customHeight="1">
      <c r="A27" s="27">
        <v>25</v>
      </c>
      <c r="B27" s="28" t="s">
        <v>932</v>
      </c>
      <c r="C27" s="30" t="s">
        <v>904</v>
      </c>
      <c r="D27" s="30" t="s">
        <v>310</v>
      </c>
      <c r="E27" s="27">
        <v>1</v>
      </c>
      <c r="F27" s="35" t="s">
        <v>930</v>
      </c>
      <c r="G27" s="35" t="s">
        <v>933</v>
      </c>
      <c r="H27" s="32" t="s">
        <v>6</v>
      </c>
      <c r="I27" s="24"/>
      <c r="J27" s="33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41.25" customHeight="1">
      <c r="A28" s="34">
        <v>26</v>
      </c>
      <c r="B28" s="28" t="s">
        <v>934</v>
      </c>
      <c r="C28" s="30" t="s">
        <v>935</v>
      </c>
      <c r="D28" s="30" t="s">
        <v>310</v>
      </c>
      <c r="E28" s="27">
        <v>1</v>
      </c>
      <c r="F28" s="35" t="s">
        <v>936</v>
      </c>
      <c r="G28" s="35">
        <v>14.072015</v>
      </c>
      <c r="H28" s="32" t="s">
        <v>6</v>
      </c>
      <c r="I28" s="24"/>
      <c r="J28" s="33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41.25" customHeight="1">
      <c r="A29" s="27">
        <v>27</v>
      </c>
      <c r="B29" s="28" t="s">
        <v>937</v>
      </c>
      <c r="C29" s="30" t="s">
        <v>904</v>
      </c>
      <c r="D29" s="30" t="s">
        <v>310</v>
      </c>
      <c r="E29" s="27">
        <v>10</v>
      </c>
      <c r="F29" s="35" t="s">
        <v>938</v>
      </c>
      <c r="G29" s="35" t="s">
        <v>939</v>
      </c>
      <c r="H29" s="32" t="s">
        <v>6</v>
      </c>
      <c r="I29" s="24"/>
      <c r="J29" s="33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41.25" customHeight="1">
      <c r="A30" s="34">
        <v>28</v>
      </c>
      <c r="B30" s="28" t="s">
        <v>948</v>
      </c>
      <c r="C30" s="30" t="s">
        <v>940</v>
      </c>
      <c r="D30" s="30" t="s">
        <v>943</v>
      </c>
      <c r="E30" s="27">
        <v>5</v>
      </c>
      <c r="F30" s="35" t="s">
        <v>941</v>
      </c>
      <c r="G30" s="35" t="s">
        <v>942</v>
      </c>
      <c r="H30" s="32" t="s">
        <v>6</v>
      </c>
      <c r="I30" s="24"/>
      <c r="J30" s="33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41.25" customHeight="1">
      <c r="A31" s="27">
        <v>29</v>
      </c>
      <c r="B31" s="28" t="s">
        <v>949</v>
      </c>
      <c r="C31" s="30" t="s">
        <v>944</v>
      </c>
      <c r="D31" s="30" t="s">
        <v>310</v>
      </c>
      <c r="E31" s="27">
        <v>1</v>
      </c>
      <c r="F31" s="35" t="s">
        <v>942</v>
      </c>
      <c r="G31" s="35" t="s">
        <v>945</v>
      </c>
      <c r="H31" s="32" t="s">
        <v>6</v>
      </c>
      <c r="I31" s="24"/>
      <c r="J31" s="33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41.25" customHeight="1">
      <c r="A32" s="34">
        <v>30</v>
      </c>
      <c r="B32" s="28" t="s">
        <v>950</v>
      </c>
      <c r="C32" s="30" t="s">
        <v>946</v>
      </c>
      <c r="D32" s="30" t="s">
        <v>310</v>
      </c>
      <c r="E32" s="27">
        <v>5</v>
      </c>
      <c r="F32" s="35" t="s">
        <v>942</v>
      </c>
      <c r="G32" s="35" t="s">
        <v>947</v>
      </c>
      <c r="H32" s="32" t="s">
        <v>6</v>
      </c>
      <c r="I32" s="24"/>
      <c r="J32" s="33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41.25" customHeight="1">
      <c r="A33" s="27">
        <v>31</v>
      </c>
      <c r="B33" s="28" t="s">
        <v>951</v>
      </c>
      <c r="C33" s="30" t="s">
        <v>935</v>
      </c>
      <c r="D33" s="30" t="s">
        <v>310</v>
      </c>
      <c r="E33" s="27">
        <v>1</v>
      </c>
      <c r="F33" s="35" t="s">
        <v>954</v>
      </c>
      <c r="G33" s="35" t="s">
        <v>955</v>
      </c>
      <c r="H33" s="32" t="s">
        <v>6</v>
      </c>
      <c r="I33" s="24"/>
      <c r="J33" s="33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39" customHeight="1">
      <c r="A34" s="34">
        <v>32</v>
      </c>
      <c r="B34" s="28" t="s">
        <v>952</v>
      </c>
      <c r="C34" s="30" t="s">
        <v>953</v>
      </c>
      <c r="D34" s="30" t="s">
        <v>310</v>
      </c>
      <c r="E34" s="27">
        <v>5</v>
      </c>
      <c r="F34" s="35" t="s">
        <v>947</v>
      </c>
      <c r="G34" s="35" t="s">
        <v>956</v>
      </c>
      <c r="H34" s="32" t="s">
        <v>6</v>
      </c>
      <c r="I34" s="24"/>
      <c r="J34" s="33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51.75">
      <c r="A35" s="27">
        <v>33</v>
      </c>
      <c r="B35" s="28" t="s">
        <v>960</v>
      </c>
      <c r="C35" s="30" t="s">
        <v>957</v>
      </c>
      <c r="D35" s="30" t="s">
        <v>310</v>
      </c>
      <c r="E35" s="27">
        <v>400</v>
      </c>
      <c r="F35" s="37" t="s">
        <v>954</v>
      </c>
      <c r="G35" s="35" t="s">
        <v>958</v>
      </c>
      <c r="H35" s="32" t="s">
        <v>6</v>
      </c>
      <c r="I35" s="24"/>
      <c r="J35" s="33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42.75" customHeight="1">
      <c r="A36" s="34">
        <v>34</v>
      </c>
      <c r="B36" s="28" t="s">
        <v>961</v>
      </c>
      <c r="C36" s="30" t="s">
        <v>959</v>
      </c>
      <c r="D36" s="30" t="s">
        <v>310</v>
      </c>
      <c r="E36" s="27">
        <v>1</v>
      </c>
      <c r="F36" s="35" t="s">
        <v>912</v>
      </c>
      <c r="G36" s="35" t="s">
        <v>955</v>
      </c>
      <c r="H36" s="32" t="s">
        <v>6</v>
      </c>
      <c r="I36" s="24"/>
      <c r="J36" s="33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39" customHeight="1">
      <c r="A37" s="27">
        <v>35</v>
      </c>
      <c r="B37" s="28" t="s">
        <v>962</v>
      </c>
      <c r="C37" s="30" t="s">
        <v>959</v>
      </c>
      <c r="D37" s="30" t="s">
        <v>310</v>
      </c>
      <c r="E37" s="27">
        <v>1</v>
      </c>
      <c r="F37" s="35" t="s">
        <v>912</v>
      </c>
      <c r="G37" s="35" t="s">
        <v>955</v>
      </c>
      <c r="H37" s="32" t="s">
        <v>6</v>
      </c>
      <c r="I37" s="24"/>
      <c r="J37" s="33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51.75">
      <c r="A38" s="34">
        <v>36</v>
      </c>
      <c r="B38" s="28" t="s">
        <v>963</v>
      </c>
      <c r="C38" s="30" t="s">
        <v>904</v>
      </c>
      <c r="D38" s="30" t="s">
        <v>310</v>
      </c>
      <c r="E38" s="27">
        <v>1</v>
      </c>
      <c r="F38" s="35" t="s">
        <v>912</v>
      </c>
      <c r="G38" s="35" t="s">
        <v>964</v>
      </c>
      <c r="H38" s="32" t="s">
        <v>6</v>
      </c>
      <c r="I38" s="24"/>
      <c r="J38" s="33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51.75">
      <c r="A39" s="27">
        <v>37</v>
      </c>
      <c r="B39" s="28" t="s">
        <v>965</v>
      </c>
      <c r="C39" s="30" t="s">
        <v>966</v>
      </c>
      <c r="D39" s="30" t="s">
        <v>310</v>
      </c>
      <c r="E39" s="27">
        <v>14</v>
      </c>
      <c r="F39" s="35" t="s">
        <v>912</v>
      </c>
      <c r="G39" s="35" t="s">
        <v>967</v>
      </c>
      <c r="H39" s="32" t="s">
        <v>6</v>
      </c>
      <c r="I39" s="24"/>
      <c r="J39" s="33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51.75">
      <c r="A40" s="34">
        <v>38</v>
      </c>
      <c r="B40" s="28" t="s">
        <v>968</v>
      </c>
      <c r="C40" s="30" t="s">
        <v>969</v>
      </c>
      <c r="D40" s="30" t="s">
        <v>310</v>
      </c>
      <c r="E40" s="27">
        <v>10</v>
      </c>
      <c r="F40" s="35" t="s">
        <v>970</v>
      </c>
      <c r="G40" s="35" t="s">
        <v>971</v>
      </c>
      <c r="H40" s="32" t="s">
        <v>6</v>
      </c>
      <c r="I40" s="24"/>
      <c r="J40" s="33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51.75">
      <c r="A41" s="27">
        <v>39</v>
      </c>
      <c r="B41" s="28" t="s">
        <v>974</v>
      </c>
      <c r="C41" s="30" t="s">
        <v>959</v>
      </c>
      <c r="D41" s="30" t="s">
        <v>310</v>
      </c>
      <c r="E41" s="27">
        <v>1</v>
      </c>
      <c r="F41" s="35" t="s">
        <v>972</v>
      </c>
      <c r="G41" s="35" t="s">
        <v>973</v>
      </c>
      <c r="H41" s="32" t="s">
        <v>6</v>
      </c>
      <c r="I41" s="24"/>
      <c r="J41" s="33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51.75">
      <c r="A42" s="34">
        <v>40</v>
      </c>
      <c r="B42" s="28" t="s">
        <v>975</v>
      </c>
      <c r="C42" s="30" t="s">
        <v>959</v>
      </c>
      <c r="D42" s="30" t="s">
        <v>310</v>
      </c>
      <c r="E42" s="27">
        <v>1</v>
      </c>
      <c r="F42" s="35" t="s">
        <v>972</v>
      </c>
      <c r="G42" s="35" t="s">
        <v>973</v>
      </c>
      <c r="H42" s="32" t="s">
        <v>6</v>
      </c>
      <c r="I42" s="24"/>
      <c r="J42" s="33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41.25" customHeight="1">
      <c r="A43" s="27">
        <v>41</v>
      </c>
      <c r="B43" s="28" t="s">
        <v>976</v>
      </c>
      <c r="C43" s="30" t="s">
        <v>959</v>
      </c>
      <c r="D43" s="30" t="s">
        <v>310</v>
      </c>
      <c r="E43" s="27">
        <v>1</v>
      </c>
      <c r="F43" s="35" t="s">
        <v>977</v>
      </c>
      <c r="G43" s="35" t="s">
        <v>973</v>
      </c>
      <c r="H43" s="32" t="s">
        <v>6</v>
      </c>
      <c r="I43" s="24"/>
      <c r="J43" s="33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41.25" customHeight="1">
      <c r="A44" s="34">
        <v>42</v>
      </c>
      <c r="B44" s="28" t="s">
        <v>980</v>
      </c>
      <c r="C44" s="30" t="s">
        <v>978</v>
      </c>
      <c r="D44" s="30" t="s">
        <v>310</v>
      </c>
      <c r="E44" s="27">
        <v>5</v>
      </c>
      <c r="F44" s="35" t="s">
        <v>967</v>
      </c>
      <c r="G44" s="35" t="s">
        <v>979</v>
      </c>
      <c r="H44" s="32" t="s">
        <v>6</v>
      </c>
      <c r="I44" s="24"/>
      <c r="J44" s="33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41.25" customHeight="1">
      <c r="A45" s="27">
        <v>43</v>
      </c>
      <c r="B45" s="28" t="s">
        <v>981</v>
      </c>
      <c r="C45" s="30" t="s">
        <v>983</v>
      </c>
      <c r="D45" s="30" t="s">
        <v>310</v>
      </c>
      <c r="E45" s="27">
        <v>1</v>
      </c>
      <c r="F45" s="35" t="s">
        <v>984</v>
      </c>
      <c r="G45" s="35" t="s">
        <v>985</v>
      </c>
      <c r="H45" s="32" t="s">
        <v>6</v>
      </c>
      <c r="I45" s="24"/>
      <c r="J45" s="33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35.25" customHeight="1">
      <c r="A46" s="34">
        <v>44</v>
      </c>
      <c r="B46" s="28" t="s">
        <v>982</v>
      </c>
      <c r="C46" s="30" t="s">
        <v>904</v>
      </c>
      <c r="D46" s="30" t="s">
        <v>310</v>
      </c>
      <c r="E46" s="27">
        <v>5</v>
      </c>
      <c r="F46" s="35" t="s">
        <v>972</v>
      </c>
      <c r="G46" s="35" t="s">
        <v>955</v>
      </c>
      <c r="H46" s="32" t="s">
        <v>6</v>
      </c>
      <c r="I46" s="24"/>
      <c r="J46" s="33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35.25" customHeight="1">
      <c r="A47" s="27">
        <v>45</v>
      </c>
      <c r="B47" s="28" t="s">
        <v>989</v>
      </c>
      <c r="C47" s="30" t="s">
        <v>983</v>
      </c>
      <c r="D47" s="30" t="s">
        <v>988</v>
      </c>
      <c r="E47" s="27">
        <v>1</v>
      </c>
      <c r="F47" s="35" t="s">
        <v>986</v>
      </c>
      <c r="G47" s="35" t="s">
        <v>987</v>
      </c>
      <c r="H47" s="32" t="s">
        <v>6</v>
      </c>
      <c r="I47" s="24"/>
      <c r="J47" s="33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35.25" customHeight="1">
      <c r="A48" s="34">
        <v>46</v>
      </c>
      <c r="B48" s="28" t="s">
        <v>990</v>
      </c>
      <c r="C48" s="30" t="s">
        <v>983</v>
      </c>
      <c r="D48" s="30" t="s">
        <v>992</v>
      </c>
      <c r="E48" s="27">
        <v>1</v>
      </c>
      <c r="F48" s="35" t="s">
        <v>986</v>
      </c>
      <c r="G48" s="35" t="s">
        <v>994</v>
      </c>
      <c r="H48" s="32" t="s">
        <v>6</v>
      </c>
      <c r="I48" s="24"/>
      <c r="J48" s="33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36" customHeight="1">
      <c r="A49" s="27">
        <v>47</v>
      </c>
      <c r="B49" s="28" t="s">
        <v>991</v>
      </c>
      <c r="C49" s="30" t="s">
        <v>983</v>
      </c>
      <c r="D49" s="30" t="s">
        <v>993</v>
      </c>
      <c r="E49" s="27">
        <v>1</v>
      </c>
      <c r="F49" s="35" t="s">
        <v>986</v>
      </c>
      <c r="G49" s="35" t="s">
        <v>995</v>
      </c>
      <c r="H49" s="32" t="s">
        <v>6</v>
      </c>
      <c r="I49" s="24"/>
      <c r="J49" s="33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40.5" customHeight="1">
      <c r="A50" s="34">
        <v>48</v>
      </c>
      <c r="B50" s="28" t="s">
        <v>996</v>
      </c>
      <c r="C50" s="30" t="s">
        <v>983</v>
      </c>
      <c r="D50" s="30" t="s">
        <v>310</v>
      </c>
      <c r="E50" s="27">
        <v>35</v>
      </c>
      <c r="F50" s="35" t="s">
        <v>997</v>
      </c>
      <c r="G50" s="35" t="s">
        <v>998</v>
      </c>
      <c r="H50" s="32" t="s">
        <v>6</v>
      </c>
      <c r="I50" s="24"/>
      <c r="J50" s="33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48.75" customHeight="1">
      <c r="A51" s="27">
        <v>49</v>
      </c>
      <c r="B51" s="28" t="s">
        <v>1005</v>
      </c>
      <c r="C51" s="30" t="s">
        <v>999</v>
      </c>
      <c r="D51" s="28" t="s">
        <v>1000</v>
      </c>
      <c r="E51" s="27">
        <v>96</v>
      </c>
      <c r="F51" s="35" t="s">
        <v>1001</v>
      </c>
      <c r="G51" s="35" t="s">
        <v>1002</v>
      </c>
      <c r="H51" s="32" t="s">
        <v>6</v>
      </c>
      <c r="I51" s="24"/>
      <c r="J51" s="33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42.75" customHeight="1">
      <c r="A52" s="34">
        <v>50</v>
      </c>
      <c r="B52" s="28" t="s">
        <v>1006</v>
      </c>
      <c r="C52" s="30" t="s">
        <v>999</v>
      </c>
      <c r="D52" s="30" t="s">
        <v>310</v>
      </c>
      <c r="E52" s="27">
        <v>30</v>
      </c>
      <c r="F52" s="35" t="s">
        <v>1001</v>
      </c>
      <c r="G52" s="35" t="s">
        <v>1004</v>
      </c>
      <c r="H52" s="32" t="s">
        <v>6</v>
      </c>
      <c r="I52" s="24"/>
      <c r="J52" s="33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38.25" customHeight="1">
      <c r="A53" s="27">
        <v>51</v>
      </c>
      <c r="B53" s="28" t="s">
        <v>1007</v>
      </c>
      <c r="C53" s="30" t="s">
        <v>1009</v>
      </c>
      <c r="D53" s="30" t="s">
        <v>1003</v>
      </c>
      <c r="E53" s="27">
        <v>1</v>
      </c>
      <c r="F53" s="35" t="s">
        <v>956</v>
      </c>
      <c r="G53" s="35" t="s">
        <v>1010</v>
      </c>
      <c r="H53" s="32" t="s">
        <v>6</v>
      </c>
      <c r="I53" s="24"/>
      <c r="J53" s="33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37.5" customHeight="1">
      <c r="A54" s="34">
        <v>52</v>
      </c>
      <c r="B54" s="28" t="s">
        <v>1008</v>
      </c>
      <c r="C54" s="30" t="s">
        <v>1011</v>
      </c>
      <c r="D54" s="29" t="s">
        <v>310</v>
      </c>
      <c r="E54" s="27">
        <v>18</v>
      </c>
      <c r="F54" s="35" t="s">
        <v>1012</v>
      </c>
      <c r="G54" s="35" t="s">
        <v>979</v>
      </c>
      <c r="H54" s="32" t="s">
        <v>6</v>
      </c>
      <c r="I54" s="24"/>
      <c r="J54" s="33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40.5" customHeight="1">
      <c r="A55" s="27">
        <v>53</v>
      </c>
      <c r="B55" s="28" t="s">
        <v>1013</v>
      </c>
      <c r="C55" s="30" t="s">
        <v>1014</v>
      </c>
      <c r="D55" s="29" t="s">
        <v>310</v>
      </c>
      <c r="E55" s="27">
        <v>5</v>
      </c>
      <c r="F55" s="35" t="s">
        <v>1015</v>
      </c>
      <c r="G55" s="35" t="s">
        <v>1016</v>
      </c>
      <c r="H55" s="32" t="s">
        <v>6</v>
      </c>
      <c r="I55" s="24"/>
      <c r="J55" s="33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51.75">
      <c r="A56" s="34">
        <v>54</v>
      </c>
      <c r="B56" s="28" t="s">
        <v>1017</v>
      </c>
      <c r="C56" s="30" t="s">
        <v>1018</v>
      </c>
      <c r="D56" s="29" t="s">
        <v>1019</v>
      </c>
      <c r="E56" s="27">
        <v>1</v>
      </c>
      <c r="F56" s="35" t="s">
        <v>1020</v>
      </c>
      <c r="G56" s="35" t="s">
        <v>1010</v>
      </c>
      <c r="H56" s="32" t="s">
        <v>6</v>
      </c>
      <c r="I56" s="24"/>
      <c r="J56" s="33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51.75">
      <c r="A57" s="27">
        <v>55</v>
      </c>
      <c r="B57" s="28" t="s">
        <v>1021</v>
      </c>
      <c r="C57" s="30" t="s">
        <v>1014</v>
      </c>
      <c r="D57" s="29" t="s">
        <v>1022</v>
      </c>
      <c r="E57" s="27">
        <v>5</v>
      </c>
      <c r="F57" s="35" t="s">
        <v>1020</v>
      </c>
      <c r="G57" s="35" t="s">
        <v>1016</v>
      </c>
      <c r="H57" s="32" t="s">
        <v>6</v>
      </c>
      <c r="I57" s="24"/>
      <c r="J57" s="33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51.75">
      <c r="A58" s="34">
        <v>56</v>
      </c>
      <c r="B58" s="28" t="s">
        <v>1024</v>
      </c>
      <c r="C58" s="30" t="s">
        <v>1023</v>
      </c>
      <c r="D58" s="29" t="s">
        <v>310</v>
      </c>
      <c r="E58" s="27">
        <v>5</v>
      </c>
      <c r="F58" s="35" t="s">
        <v>1025</v>
      </c>
      <c r="G58" s="35" t="s">
        <v>1026</v>
      </c>
      <c r="H58" s="32" t="s">
        <v>6</v>
      </c>
      <c r="I58" s="24"/>
      <c r="J58" s="33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37.5" customHeight="1">
      <c r="A59" s="27">
        <v>57</v>
      </c>
      <c r="B59" s="28" t="s">
        <v>1027</v>
      </c>
      <c r="C59" s="30" t="s">
        <v>1028</v>
      </c>
      <c r="D59" s="29" t="s">
        <v>943</v>
      </c>
      <c r="E59" s="27">
        <v>5</v>
      </c>
      <c r="F59" s="35" t="s">
        <v>1010</v>
      </c>
      <c r="G59" s="35" t="s">
        <v>1029</v>
      </c>
      <c r="H59" s="32" t="s">
        <v>6</v>
      </c>
      <c r="I59" s="24"/>
      <c r="J59" s="33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45" customHeight="1">
      <c r="A60" s="34">
        <v>58</v>
      </c>
      <c r="B60" s="28" t="s">
        <v>1034</v>
      </c>
      <c r="C60" s="30" t="s">
        <v>1030</v>
      </c>
      <c r="D60" s="29" t="s">
        <v>310</v>
      </c>
      <c r="E60" s="27">
        <v>14</v>
      </c>
      <c r="F60" s="35" t="s">
        <v>994</v>
      </c>
      <c r="G60" s="35" t="s">
        <v>1031</v>
      </c>
      <c r="H60" s="32" t="s">
        <v>6</v>
      </c>
      <c r="I60" s="24"/>
      <c r="J60" s="33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40.5" customHeight="1">
      <c r="A61" s="34">
        <v>59</v>
      </c>
      <c r="B61" s="28" t="s">
        <v>1035</v>
      </c>
      <c r="C61" s="30" t="s">
        <v>959</v>
      </c>
      <c r="D61" s="29" t="s">
        <v>310</v>
      </c>
      <c r="E61" s="93">
        <v>547</v>
      </c>
      <c r="F61" s="35" t="s">
        <v>1032</v>
      </c>
      <c r="G61" s="35" t="s">
        <v>1033</v>
      </c>
      <c r="H61" s="32" t="s">
        <v>6</v>
      </c>
      <c r="I61" s="24"/>
      <c r="J61" s="33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36.75" customHeight="1">
      <c r="A62" s="27">
        <v>60</v>
      </c>
      <c r="B62" s="28" t="s">
        <v>1036</v>
      </c>
      <c r="C62" s="30" t="s">
        <v>959</v>
      </c>
      <c r="D62" s="29" t="s">
        <v>310</v>
      </c>
      <c r="E62" s="95"/>
      <c r="F62" s="35" t="s">
        <v>1032</v>
      </c>
      <c r="G62" s="35" t="s">
        <v>1033</v>
      </c>
      <c r="H62" s="32" t="s">
        <v>6</v>
      </c>
      <c r="I62" s="24"/>
      <c r="J62" s="33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42" customHeight="1">
      <c r="A63" s="34">
        <v>61</v>
      </c>
      <c r="B63" s="28" t="s">
        <v>1037</v>
      </c>
      <c r="C63" s="30" t="s">
        <v>1038</v>
      </c>
      <c r="D63" s="29" t="s">
        <v>310</v>
      </c>
      <c r="E63" s="27">
        <v>7</v>
      </c>
      <c r="F63" s="35" t="s">
        <v>1039</v>
      </c>
      <c r="G63" s="38" t="s">
        <v>1040</v>
      </c>
      <c r="H63" s="32" t="s">
        <v>6</v>
      </c>
      <c r="I63" s="24"/>
      <c r="J63" s="33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39.75" customHeight="1">
      <c r="A64" s="34">
        <v>62</v>
      </c>
      <c r="B64" s="28" t="s">
        <v>1041</v>
      </c>
      <c r="C64" s="30" t="s">
        <v>904</v>
      </c>
      <c r="D64" s="29" t="s">
        <v>310</v>
      </c>
      <c r="E64" s="27">
        <v>1</v>
      </c>
      <c r="F64" s="35" t="s">
        <v>1042</v>
      </c>
      <c r="G64" s="35" t="s">
        <v>1043</v>
      </c>
      <c r="H64" s="32" t="s">
        <v>6</v>
      </c>
      <c r="I64" s="24"/>
      <c r="J64" s="33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51.75">
      <c r="A65" s="27">
        <v>63</v>
      </c>
      <c r="B65" s="28" t="s">
        <v>1044</v>
      </c>
      <c r="C65" s="30" t="s">
        <v>1045</v>
      </c>
      <c r="D65" s="29" t="s">
        <v>310</v>
      </c>
      <c r="E65" s="27">
        <v>1</v>
      </c>
      <c r="F65" s="35" t="s">
        <v>1046</v>
      </c>
      <c r="G65" s="35" t="s">
        <v>1047</v>
      </c>
      <c r="H65" s="32" t="s">
        <v>6</v>
      </c>
      <c r="I65" s="24"/>
      <c r="J65" s="33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51.75">
      <c r="A66" s="34">
        <v>64</v>
      </c>
      <c r="B66" s="28" t="s">
        <v>1048</v>
      </c>
      <c r="C66" s="30" t="s">
        <v>1049</v>
      </c>
      <c r="D66" s="29" t="s">
        <v>310</v>
      </c>
      <c r="E66" s="27">
        <v>5</v>
      </c>
      <c r="F66" s="35" t="s">
        <v>1050</v>
      </c>
      <c r="G66" s="35" t="s">
        <v>1051</v>
      </c>
      <c r="H66" s="32" t="s">
        <v>6</v>
      </c>
      <c r="I66" s="24"/>
      <c r="J66" s="33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51.75">
      <c r="A67" s="34">
        <v>65</v>
      </c>
      <c r="B67" s="28" t="s">
        <v>1052</v>
      </c>
      <c r="C67" s="30" t="s">
        <v>1053</v>
      </c>
      <c r="D67" s="29" t="s">
        <v>310</v>
      </c>
      <c r="E67" s="27">
        <v>1</v>
      </c>
      <c r="F67" s="35" t="s">
        <v>1054</v>
      </c>
      <c r="G67" s="35" t="s">
        <v>1051</v>
      </c>
      <c r="H67" s="32" t="s">
        <v>6</v>
      </c>
      <c r="I67" s="24"/>
      <c r="J67" s="33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51.75">
      <c r="A68" s="27">
        <v>66</v>
      </c>
      <c r="B68" s="28" t="s">
        <v>1055</v>
      </c>
      <c r="C68" s="30" t="s">
        <v>904</v>
      </c>
      <c r="D68" s="29" t="s">
        <v>310</v>
      </c>
      <c r="E68" s="27">
        <v>1</v>
      </c>
      <c r="F68" s="35" t="s">
        <v>1054</v>
      </c>
      <c r="G68" s="35" t="s">
        <v>1056</v>
      </c>
      <c r="H68" s="32" t="s">
        <v>6</v>
      </c>
      <c r="I68" s="24"/>
      <c r="J68" s="33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51.75">
      <c r="A69" s="34">
        <v>67</v>
      </c>
      <c r="B69" s="28" t="s">
        <v>1057</v>
      </c>
      <c r="C69" s="30" t="s">
        <v>1058</v>
      </c>
      <c r="D69" s="29" t="s">
        <v>310</v>
      </c>
      <c r="E69" s="27">
        <v>1</v>
      </c>
      <c r="F69" s="35" t="s">
        <v>1059</v>
      </c>
      <c r="G69" s="35" t="s">
        <v>1060</v>
      </c>
      <c r="H69" s="32" t="s">
        <v>6</v>
      </c>
      <c r="I69" s="24"/>
      <c r="J69" s="33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51.75">
      <c r="A70" s="34">
        <v>68</v>
      </c>
      <c r="B70" s="28" t="s">
        <v>1062</v>
      </c>
      <c r="C70" s="30" t="s">
        <v>1014</v>
      </c>
      <c r="D70" s="29" t="s">
        <v>310</v>
      </c>
      <c r="E70" s="27">
        <v>45</v>
      </c>
      <c r="F70" s="35" t="s">
        <v>1061</v>
      </c>
      <c r="G70" s="35" t="s">
        <v>1060</v>
      </c>
      <c r="H70" s="32" t="s">
        <v>6</v>
      </c>
      <c r="I70" s="24"/>
      <c r="J70" s="33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51.75">
      <c r="A71" s="27">
        <v>69</v>
      </c>
      <c r="B71" s="28" t="s">
        <v>1063</v>
      </c>
      <c r="C71" s="30" t="s">
        <v>1014</v>
      </c>
      <c r="D71" s="29" t="s">
        <v>310</v>
      </c>
      <c r="E71" s="27">
        <v>45</v>
      </c>
      <c r="F71" s="35" t="s">
        <v>1061</v>
      </c>
      <c r="G71" s="35" t="s">
        <v>1060</v>
      </c>
      <c r="H71" s="32" t="s">
        <v>6</v>
      </c>
      <c r="I71" s="24"/>
      <c r="J71" s="33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51.75">
      <c r="A72" s="34">
        <v>70</v>
      </c>
      <c r="B72" s="28" t="s">
        <v>1064</v>
      </c>
      <c r="C72" s="30" t="s">
        <v>1065</v>
      </c>
      <c r="D72" s="29" t="s">
        <v>310</v>
      </c>
      <c r="E72" s="27">
        <v>23</v>
      </c>
      <c r="F72" s="35" t="s">
        <v>1066</v>
      </c>
      <c r="G72" s="35" t="s">
        <v>1043</v>
      </c>
      <c r="H72" s="32" t="s">
        <v>6</v>
      </c>
      <c r="I72" s="24"/>
      <c r="J72" s="33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51.75">
      <c r="A73" s="34">
        <v>71</v>
      </c>
      <c r="B73" s="28" t="s">
        <v>1067</v>
      </c>
      <c r="C73" s="30" t="s">
        <v>1068</v>
      </c>
      <c r="D73" s="29" t="s">
        <v>310</v>
      </c>
      <c r="E73" s="27">
        <v>5</v>
      </c>
      <c r="F73" s="35" t="s">
        <v>1069</v>
      </c>
      <c r="G73" s="35" t="s">
        <v>1070</v>
      </c>
      <c r="H73" s="32" t="s">
        <v>6</v>
      </c>
      <c r="I73" s="24"/>
      <c r="J73" s="33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51.75">
      <c r="A74" s="27">
        <v>72</v>
      </c>
      <c r="B74" s="28" t="s">
        <v>1071</v>
      </c>
      <c r="C74" s="30" t="s">
        <v>1072</v>
      </c>
      <c r="D74" s="29" t="s">
        <v>310</v>
      </c>
      <c r="E74" s="93">
        <v>1300</v>
      </c>
      <c r="F74" s="35" t="s">
        <v>1073</v>
      </c>
      <c r="G74" s="35" t="s">
        <v>1074</v>
      </c>
      <c r="H74" s="32" t="s">
        <v>6</v>
      </c>
      <c r="I74" s="24"/>
      <c r="J74" s="33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51.75">
      <c r="A75" s="34">
        <v>73</v>
      </c>
      <c r="B75" s="28" t="s">
        <v>1075</v>
      </c>
      <c r="C75" s="30" t="s">
        <v>1072</v>
      </c>
      <c r="D75" s="29" t="s">
        <v>310</v>
      </c>
      <c r="E75" s="95"/>
      <c r="F75" s="35" t="s">
        <v>1073</v>
      </c>
      <c r="G75" s="35" t="s">
        <v>1074</v>
      </c>
      <c r="H75" s="32" t="s">
        <v>6</v>
      </c>
      <c r="I75" s="24"/>
      <c r="J75" s="33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51.75">
      <c r="A76" s="34">
        <v>74</v>
      </c>
      <c r="B76" s="39" t="s">
        <v>1080</v>
      </c>
      <c r="C76" s="40" t="s">
        <v>904</v>
      </c>
      <c r="D76" s="41" t="s">
        <v>310</v>
      </c>
      <c r="E76" s="42">
        <v>1</v>
      </c>
      <c r="F76" s="43" t="s">
        <v>1076</v>
      </c>
      <c r="G76" s="43" t="s">
        <v>1113</v>
      </c>
      <c r="H76" s="32" t="s">
        <v>6</v>
      </c>
      <c r="I76" s="24"/>
      <c r="J76" s="33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51.75">
      <c r="A77" s="27">
        <v>75</v>
      </c>
      <c r="B77" s="39" t="s">
        <v>1084</v>
      </c>
      <c r="C77" s="40" t="s">
        <v>1077</v>
      </c>
      <c r="D77" s="41" t="s">
        <v>310</v>
      </c>
      <c r="E77" s="42">
        <v>1</v>
      </c>
      <c r="F77" s="43" t="s">
        <v>1078</v>
      </c>
      <c r="G77" s="35" t="s">
        <v>1079</v>
      </c>
      <c r="H77" s="32" t="s">
        <v>6</v>
      </c>
      <c r="I77" s="24"/>
      <c r="J77" s="33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51.75">
      <c r="A78" s="34">
        <v>76</v>
      </c>
      <c r="B78" s="28" t="s">
        <v>1085</v>
      </c>
      <c r="C78" s="30" t="s">
        <v>1081</v>
      </c>
      <c r="D78" s="41" t="s">
        <v>310</v>
      </c>
      <c r="E78" s="27">
        <v>4</v>
      </c>
      <c r="F78" s="35" t="s">
        <v>1082</v>
      </c>
      <c r="G78" s="35" t="s">
        <v>1083</v>
      </c>
      <c r="H78" s="32" t="s">
        <v>6</v>
      </c>
      <c r="I78" s="24"/>
      <c r="J78" s="33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51.75">
      <c r="A79" s="34">
        <v>77</v>
      </c>
      <c r="B79" s="28" t="s">
        <v>1087</v>
      </c>
      <c r="C79" s="30" t="s">
        <v>1086</v>
      </c>
      <c r="D79" s="29" t="s">
        <v>1112</v>
      </c>
      <c r="E79" s="27">
        <v>16</v>
      </c>
      <c r="F79" s="35" t="s">
        <v>1111</v>
      </c>
      <c r="G79" s="35" t="s">
        <v>1083</v>
      </c>
      <c r="H79" s="32" t="s">
        <v>6</v>
      </c>
      <c r="I79" s="24"/>
      <c r="J79" s="33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51.75">
      <c r="A80" s="27">
        <v>78</v>
      </c>
      <c r="B80" s="28" t="s">
        <v>1091</v>
      </c>
      <c r="C80" s="30" t="s">
        <v>1088</v>
      </c>
      <c r="D80" s="29" t="s">
        <v>310</v>
      </c>
      <c r="E80" s="27">
        <v>1</v>
      </c>
      <c r="F80" s="35" t="s">
        <v>1089</v>
      </c>
      <c r="G80" s="35" t="s">
        <v>1090</v>
      </c>
      <c r="H80" s="32" t="s">
        <v>6</v>
      </c>
      <c r="I80" s="24"/>
      <c r="J80" s="33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51.75">
      <c r="A81" s="34">
        <v>79</v>
      </c>
      <c r="B81" s="39" t="s">
        <v>1094</v>
      </c>
      <c r="C81" s="40" t="s">
        <v>1092</v>
      </c>
      <c r="D81" s="41" t="s">
        <v>310</v>
      </c>
      <c r="E81" s="42">
        <v>1</v>
      </c>
      <c r="F81" s="43" t="s">
        <v>1093</v>
      </c>
      <c r="G81" s="43" t="s">
        <v>1114</v>
      </c>
      <c r="H81" s="32" t="s">
        <v>6</v>
      </c>
      <c r="I81" s="24"/>
      <c r="J81" s="33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51.75">
      <c r="A82" s="34">
        <v>85</v>
      </c>
      <c r="B82" s="39" t="s">
        <v>1095</v>
      </c>
      <c r="C82" s="40" t="s">
        <v>1099</v>
      </c>
      <c r="D82" s="41" t="s">
        <v>310</v>
      </c>
      <c r="E82" s="27">
        <v>1</v>
      </c>
      <c r="F82" s="35" t="s">
        <v>1101</v>
      </c>
      <c r="G82" s="35" t="s">
        <v>1102</v>
      </c>
      <c r="H82" s="32" t="s">
        <v>6</v>
      </c>
      <c r="I82" s="24"/>
      <c r="J82" s="33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86.25">
      <c r="A83" s="34">
        <v>86</v>
      </c>
      <c r="B83" s="28" t="s">
        <v>1096</v>
      </c>
      <c r="C83" s="30" t="s">
        <v>959</v>
      </c>
      <c r="D83" s="29" t="s">
        <v>1109</v>
      </c>
      <c r="E83" s="93">
        <v>4</v>
      </c>
      <c r="F83" s="35" t="s">
        <v>1090</v>
      </c>
      <c r="G83" s="35" t="s">
        <v>1103</v>
      </c>
      <c r="H83" s="32" t="s">
        <v>6</v>
      </c>
      <c r="I83" s="24"/>
      <c r="J83" s="33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69">
      <c r="A84" s="27">
        <v>87</v>
      </c>
      <c r="B84" s="28" t="s">
        <v>1097</v>
      </c>
      <c r="C84" s="30" t="s">
        <v>959</v>
      </c>
      <c r="D84" s="29" t="s">
        <v>1110</v>
      </c>
      <c r="E84" s="95"/>
      <c r="F84" s="35" t="s">
        <v>1090</v>
      </c>
      <c r="G84" s="35" t="s">
        <v>1105</v>
      </c>
      <c r="H84" s="32" t="s">
        <v>6</v>
      </c>
      <c r="I84" s="24"/>
      <c r="J84" s="33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51.75">
      <c r="A85" s="34">
        <v>88</v>
      </c>
      <c r="B85" s="39" t="s">
        <v>1098</v>
      </c>
      <c r="C85" s="44" t="s">
        <v>1100</v>
      </c>
      <c r="D85" s="29" t="s">
        <v>1108</v>
      </c>
      <c r="E85" s="45">
        <v>1</v>
      </c>
      <c r="F85" s="46" t="s">
        <v>1107</v>
      </c>
      <c r="G85" s="46" t="s">
        <v>1106</v>
      </c>
      <c r="H85" s="47" t="s">
        <v>6</v>
      </c>
      <c r="I85" s="24"/>
      <c r="J85" s="48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51.75">
      <c r="A86" s="35">
        <v>89</v>
      </c>
      <c r="B86" s="39" t="s">
        <v>1098</v>
      </c>
      <c r="C86" s="29" t="s">
        <v>1104</v>
      </c>
      <c r="D86" s="29" t="s">
        <v>2145</v>
      </c>
      <c r="E86" s="27">
        <v>1</v>
      </c>
      <c r="F86" s="35" t="s">
        <v>1105</v>
      </c>
      <c r="G86" s="35" t="s">
        <v>1106</v>
      </c>
      <c r="H86" s="32" t="s">
        <v>6</v>
      </c>
      <c r="I86" s="33"/>
      <c r="J86" s="33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7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7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7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7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7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</row>
  </sheetData>
  <autoFilter ref="A2:L60"/>
  <mergeCells count="4">
    <mergeCell ref="E74:E75"/>
    <mergeCell ref="E83:E84"/>
    <mergeCell ref="A1:J1"/>
    <mergeCell ref="E61:E62"/>
  </mergeCells>
  <pageMargins left="0.37" right="0.7" top="0.36" bottom="0.36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77"/>
  <sheetViews>
    <sheetView workbookViewId="0">
      <selection sqref="A1:J77"/>
    </sheetView>
  </sheetViews>
  <sheetFormatPr defaultRowHeight="15"/>
  <cols>
    <col min="1" max="1" width="13.5703125" customWidth="1"/>
    <col min="2" max="2" width="28.28515625" customWidth="1"/>
    <col min="3" max="3" width="19.28515625" customWidth="1"/>
    <col min="4" max="4" width="24.85546875" customWidth="1"/>
    <col min="5" max="5" width="27.5703125" customWidth="1"/>
    <col min="6" max="6" width="26.140625" customWidth="1"/>
    <col min="7" max="7" width="21.42578125" customWidth="1"/>
    <col min="8" max="8" width="29.140625" customWidth="1"/>
    <col min="9" max="9" width="23.28515625" customWidth="1"/>
    <col min="10" max="10" width="12.140625" customWidth="1"/>
  </cols>
  <sheetData>
    <row r="1" spans="1:10" ht="24">
      <c r="A1" s="99" t="s">
        <v>2150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08.75">
      <c r="A2" s="25" t="s">
        <v>74</v>
      </c>
      <c r="B2" s="25" t="s">
        <v>242</v>
      </c>
      <c r="C2" s="25" t="s">
        <v>76</v>
      </c>
      <c r="D2" s="25" t="s">
        <v>77</v>
      </c>
      <c r="E2" s="25" t="s">
        <v>78</v>
      </c>
      <c r="F2" s="25" t="s">
        <v>79</v>
      </c>
      <c r="G2" s="25" t="s">
        <v>80</v>
      </c>
      <c r="H2" s="25" t="s">
        <v>2151</v>
      </c>
      <c r="I2" s="25" t="s">
        <v>81</v>
      </c>
      <c r="J2" s="25" t="s">
        <v>82</v>
      </c>
    </row>
    <row r="3" spans="1:10" ht="86.25">
      <c r="A3" s="27">
        <v>1</v>
      </c>
      <c r="B3" s="28" t="s">
        <v>2152</v>
      </c>
      <c r="C3" s="29" t="s">
        <v>2153</v>
      </c>
      <c r="D3" s="30" t="s">
        <v>2154</v>
      </c>
      <c r="E3" s="27">
        <v>10</v>
      </c>
      <c r="F3" s="31" t="s">
        <v>2155</v>
      </c>
      <c r="G3" s="31" t="s">
        <v>2156</v>
      </c>
      <c r="H3" s="32" t="s">
        <v>2157</v>
      </c>
      <c r="I3" s="27" t="s">
        <v>389</v>
      </c>
      <c r="J3" s="33"/>
    </row>
    <row r="4" spans="1:10" ht="86.25">
      <c r="A4" s="34">
        <v>2</v>
      </c>
      <c r="B4" s="28" t="s">
        <v>2158</v>
      </c>
      <c r="C4" s="30" t="s">
        <v>2159</v>
      </c>
      <c r="D4" s="29" t="s">
        <v>2160</v>
      </c>
      <c r="E4" s="27">
        <v>2</v>
      </c>
      <c r="F4" s="74" t="s">
        <v>2161</v>
      </c>
      <c r="G4" s="74" t="s">
        <v>2162</v>
      </c>
      <c r="H4" s="32" t="s">
        <v>2163</v>
      </c>
      <c r="I4" s="27" t="s">
        <v>389</v>
      </c>
      <c r="J4" s="33"/>
    </row>
    <row r="5" spans="1:10" ht="86.25">
      <c r="A5" s="27">
        <v>3</v>
      </c>
      <c r="B5" s="28" t="s">
        <v>2164</v>
      </c>
      <c r="C5" s="30" t="s">
        <v>2165</v>
      </c>
      <c r="D5" s="29" t="s">
        <v>2160</v>
      </c>
      <c r="E5" s="27">
        <v>20</v>
      </c>
      <c r="F5" s="74" t="s">
        <v>2166</v>
      </c>
      <c r="G5" s="74" t="s">
        <v>2167</v>
      </c>
      <c r="H5" s="32" t="s">
        <v>2163</v>
      </c>
      <c r="I5" s="27" t="s">
        <v>389</v>
      </c>
      <c r="J5" s="33"/>
    </row>
    <row r="6" spans="1:10" ht="103.5">
      <c r="A6" s="34">
        <v>4</v>
      </c>
      <c r="B6" s="28" t="s">
        <v>2168</v>
      </c>
      <c r="C6" s="30" t="s">
        <v>2169</v>
      </c>
      <c r="D6" s="29" t="s">
        <v>2170</v>
      </c>
      <c r="E6" s="100">
        <v>102</v>
      </c>
      <c r="F6" s="74" t="s">
        <v>2171</v>
      </c>
      <c r="G6" s="74" t="s">
        <v>2172</v>
      </c>
      <c r="H6" s="101" t="s">
        <v>2173</v>
      </c>
      <c r="I6" s="27" t="s">
        <v>2174</v>
      </c>
      <c r="J6" s="33"/>
    </row>
    <row r="7" spans="1:10" ht="86.25">
      <c r="A7" s="27">
        <v>5</v>
      </c>
      <c r="B7" s="28" t="s">
        <v>2175</v>
      </c>
      <c r="C7" s="30" t="s">
        <v>2169</v>
      </c>
      <c r="D7" s="29" t="s">
        <v>2176</v>
      </c>
      <c r="E7" s="100"/>
      <c r="F7" s="74" t="s">
        <v>2177</v>
      </c>
      <c r="G7" s="74" t="s">
        <v>2172</v>
      </c>
      <c r="H7" s="101"/>
      <c r="I7" s="27" t="s">
        <v>389</v>
      </c>
      <c r="J7" s="33"/>
    </row>
    <row r="8" spans="1:10" ht="86.25">
      <c r="A8" s="34">
        <v>6</v>
      </c>
      <c r="B8" s="28" t="s">
        <v>2178</v>
      </c>
      <c r="C8" s="30" t="s">
        <v>2169</v>
      </c>
      <c r="D8" s="29" t="s">
        <v>2179</v>
      </c>
      <c r="E8" s="100"/>
      <c r="F8" s="74" t="s">
        <v>2171</v>
      </c>
      <c r="G8" s="74" t="s">
        <v>2180</v>
      </c>
      <c r="H8" s="101"/>
      <c r="I8" s="27" t="s">
        <v>389</v>
      </c>
      <c r="J8" s="33"/>
    </row>
    <row r="9" spans="1:10" ht="86.25">
      <c r="A9" s="27">
        <v>7</v>
      </c>
      <c r="B9" s="28" t="s">
        <v>2181</v>
      </c>
      <c r="C9" s="30" t="s">
        <v>2182</v>
      </c>
      <c r="D9" s="29" t="s">
        <v>2183</v>
      </c>
      <c r="E9" s="27">
        <v>9</v>
      </c>
      <c r="F9" s="74" t="s">
        <v>2184</v>
      </c>
      <c r="G9" s="74" t="s">
        <v>2185</v>
      </c>
      <c r="H9" s="32" t="s">
        <v>2186</v>
      </c>
      <c r="I9" s="27" t="s">
        <v>389</v>
      </c>
      <c r="J9" s="33"/>
    </row>
    <row r="10" spans="1:10" ht="86.25">
      <c r="A10" s="34">
        <v>8</v>
      </c>
      <c r="B10" s="28" t="s">
        <v>2187</v>
      </c>
      <c r="C10" s="30" t="s">
        <v>2188</v>
      </c>
      <c r="D10" s="30" t="s">
        <v>2154</v>
      </c>
      <c r="E10" s="27">
        <v>9</v>
      </c>
      <c r="F10" s="74" t="s">
        <v>2166</v>
      </c>
      <c r="G10" s="74" t="s">
        <v>2189</v>
      </c>
      <c r="H10" s="32" t="s">
        <v>2186</v>
      </c>
      <c r="I10" s="27" t="s">
        <v>2190</v>
      </c>
      <c r="J10" s="33"/>
    </row>
    <row r="11" spans="1:10" ht="103.5">
      <c r="A11" s="27">
        <v>9</v>
      </c>
      <c r="B11" s="28" t="s">
        <v>2191</v>
      </c>
      <c r="C11" s="30" t="s">
        <v>2169</v>
      </c>
      <c r="D11" s="29" t="s">
        <v>2192</v>
      </c>
      <c r="E11" s="27">
        <v>1</v>
      </c>
      <c r="F11" s="74" t="s">
        <v>2193</v>
      </c>
      <c r="G11" s="74" t="s">
        <v>2194</v>
      </c>
      <c r="H11" s="32" t="s">
        <v>2163</v>
      </c>
      <c r="I11" s="27" t="s">
        <v>2195</v>
      </c>
      <c r="J11" s="33"/>
    </row>
    <row r="12" spans="1:10" ht="86.25">
      <c r="A12" s="34">
        <v>10</v>
      </c>
      <c r="B12" s="28" t="s">
        <v>2196</v>
      </c>
      <c r="C12" s="30" t="s">
        <v>2197</v>
      </c>
      <c r="D12" s="29" t="s">
        <v>2198</v>
      </c>
      <c r="E12" s="102">
        <v>1</v>
      </c>
      <c r="F12" s="74" t="s">
        <v>2199</v>
      </c>
      <c r="G12" s="74" t="s">
        <v>2200</v>
      </c>
      <c r="H12" s="32" t="s">
        <v>2163</v>
      </c>
      <c r="I12" s="27" t="s">
        <v>2201</v>
      </c>
      <c r="J12" s="33"/>
    </row>
    <row r="13" spans="1:10" ht="86.25">
      <c r="A13" s="102">
        <v>11</v>
      </c>
      <c r="B13" s="61" t="s">
        <v>2196</v>
      </c>
      <c r="C13" s="103" t="s">
        <v>2202</v>
      </c>
      <c r="D13" s="33" t="s">
        <v>389</v>
      </c>
      <c r="E13" s="102">
        <v>2</v>
      </c>
      <c r="F13" s="74" t="s">
        <v>2203</v>
      </c>
      <c r="G13" s="74" t="s">
        <v>2189</v>
      </c>
      <c r="H13" s="33" t="s">
        <v>2204</v>
      </c>
      <c r="I13" s="27" t="s">
        <v>2195</v>
      </c>
      <c r="J13" s="33"/>
    </row>
    <row r="14" spans="1:10" ht="87">
      <c r="A14" s="74">
        <v>12</v>
      </c>
      <c r="B14" s="61" t="s">
        <v>2196</v>
      </c>
      <c r="C14" s="104" t="s">
        <v>2205</v>
      </c>
      <c r="D14" s="61" t="s">
        <v>2206</v>
      </c>
      <c r="E14" s="102">
        <v>70</v>
      </c>
      <c r="F14" s="105" t="s">
        <v>2207</v>
      </c>
      <c r="G14" s="74" t="s">
        <v>2208</v>
      </c>
      <c r="H14" s="106" t="s">
        <v>2209</v>
      </c>
      <c r="I14" s="27" t="s">
        <v>2210</v>
      </c>
      <c r="J14" s="33"/>
    </row>
    <row r="15" spans="1:10" ht="86.25">
      <c r="A15" s="102">
        <v>13</v>
      </c>
      <c r="B15" s="61" t="s">
        <v>2211</v>
      </c>
      <c r="C15" s="33" t="s">
        <v>2169</v>
      </c>
      <c r="D15" s="61" t="s">
        <v>2206</v>
      </c>
      <c r="E15" s="102">
        <v>1</v>
      </c>
      <c r="F15" s="74" t="s">
        <v>2212</v>
      </c>
      <c r="G15" s="74" t="s">
        <v>2213</v>
      </c>
      <c r="H15" s="33" t="s">
        <v>2204</v>
      </c>
      <c r="I15" s="27" t="s">
        <v>2214</v>
      </c>
      <c r="J15" s="33"/>
    </row>
    <row r="16" spans="1:10" ht="120.75">
      <c r="A16" s="74">
        <v>14</v>
      </c>
      <c r="B16" s="61" t="s">
        <v>2215</v>
      </c>
      <c r="C16" s="33" t="s">
        <v>2169</v>
      </c>
      <c r="D16" s="29" t="s">
        <v>2216</v>
      </c>
      <c r="E16" s="33">
        <v>1</v>
      </c>
      <c r="F16" s="74" t="s">
        <v>2217</v>
      </c>
      <c r="G16" s="74" t="s">
        <v>2218</v>
      </c>
      <c r="H16" s="33" t="s">
        <v>2219</v>
      </c>
      <c r="I16" s="27" t="s">
        <v>2210</v>
      </c>
      <c r="J16" s="33"/>
    </row>
    <row r="17" spans="1:10" ht="87">
      <c r="A17" s="102">
        <v>15</v>
      </c>
      <c r="B17" s="107" t="s">
        <v>2220</v>
      </c>
      <c r="C17" s="33" t="s">
        <v>2221</v>
      </c>
      <c r="D17" s="33" t="s">
        <v>2222</v>
      </c>
      <c r="E17" s="33">
        <v>2</v>
      </c>
      <c r="F17" s="74" t="s">
        <v>2223</v>
      </c>
      <c r="G17" s="105" t="s">
        <v>2224</v>
      </c>
      <c r="H17" s="33" t="s">
        <v>2163</v>
      </c>
      <c r="I17" s="27" t="s">
        <v>2214</v>
      </c>
      <c r="J17" s="33"/>
    </row>
    <row r="18" spans="1:10" ht="86.25">
      <c r="A18" s="74">
        <v>16</v>
      </c>
      <c r="B18" s="107" t="s">
        <v>2225</v>
      </c>
      <c r="C18" s="33" t="s">
        <v>2226</v>
      </c>
      <c r="D18" s="61" t="s">
        <v>2227</v>
      </c>
      <c r="E18" s="108">
        <v>85</v>
      </c>
      <c r="F18" s="88" t="s">
        <v>2212</v>
      </c>
      <c r="G18" s="109" t="s">
        <v>2228</v>
      </c>
      <c r="H18" s="108" t="s">
        <v>2229</v>
      </c>
      <c r="I18" s="27" t="s">
        <v>2210</v>
      </c>
      <c r="J18" s="33"/>
    </row>
    <row r="19" spans="1:10" ht="86.25">
      <c r="A19" s="102">
        <v>17</v>
      </c>
      <c r="B19" s="107" t="s">
        <v>2230</v>
      </c>
      <c r="C19" s="33" t="s">
        <v>2226</v>
      </c>
      <c r="D19" s="68" t="s">
        <v>2227</v>
      </c>
      <c r="E19" s="108"/>
      <c r="F19" s="88"/>
      <c r="G19" s="108"/>
      <c r="H19" s="108"/>
      <c r="I19" s="27" t="s">
        <v>2195</v>
      </c>
      <c r="J19" s="33"/>
    </row>
    <row r="20" spans="1:10" ht="104.25">
      <c r="A20" s="74">
        <v>18</v>
      </c>
      <c r="B20" s="107" t="s">
        <v>2231</v>
      </c>
      <c r="C20" s="33" t="s">
        <v>2182</v>
      </c>
      <c r="D20" s="61" t="s">
        <v>2232</v>
      </c>
      <c r="E20" s="33">
        <v>41</v>
      </c>
      <c r="F20" s="105" t="s">
        <v>2233</v>
      </c>
      <c r="G20" s="33" t="s">
        <v>2234</v>
      </c>
      <c r="H20" s="33" t="s">
        <v>2235</v>
      </c>
      <c r="I20" s="27" t="s">
        <v>2195</v>
      </c>
      <c r="J20" s="33"/>
    </row>
    <row r="21" spans="1:10" ht="86.25">
      <c r="A21" s="102">
        <v>19</v>
      </c>
      <c r="B21" s="107" t="s">
        <v>2236</v>
      </c>
      <c r="C21" s="33" t="s">
        <v>2237</v>
      </c>
      <c r="D21" s="33" t="s">
        <v>2238</v>
      </c>
      <c r="E21" s="33">
        <v>2</v>
      </c>
      <c r="F21" s="74" t="s">
        <v>2239</v>
      </c>
      <c r="G21" s="33" t="s">
        <v>2240</v>
      </c>
      <c r="H21" s="33" t="s">
        <v>2163</v>
      </c>
      <c r="I21" s="27" t="s">
        <v>2210</v>
      </c>
      <c r="J21" s="33"/>
    </row>
    <row r="22" spans="1:10" ht="86.25">
      <c r="A22" s="74">
        <v>20</v>
      </c>
      <c r="B22" s="107" t="s">
        <v>2241</v>
      </c>
      <c r="C22" s="33" t="s">
        <v>2242</v>
      </c>
      <c r="D22" s="61" t="s">
        <v>2243</v>
      </c>
      <c r="E22" s="30">
        <v>2</v>
      </c>
      <c r="F22" s="74" t="s">
        <v>2244</v>
      </c>
      <c r="G22" s="33" t="s">
        <v>2240</v>
      </c>
      <c r="H22" s="33" t="s">
        <v>2163</v>
      </c>
      <c r="I22" s="27" t="s">
        <v>2210</v>
      </c>
      <c r="J22" s="33"/>
    </row>
    <row r="23" spans="1:10" ht="120.75">
      <c r="A23" s="102">
        <v>21</v>
      </c>
      <c r="B23" s="107" t="s">
        <v>2245</v>
      </c>
      <c r="C23" s="33" t="s">
        <v>2246</v>
      </c>
      <c r="D23" s="29" t="s">
        <v>2247</v>
      </c>
      <c r="E23" s="33">
        <v>1</v>
      </c>
      <c r="F23" s="74" t="s">
        <v>2194</v>
      </c>
      <c r="G23" s="33" t="s">
        <v>2248</v>
      </c>
      <c r="H23" s="33" t="s">
        <v>2163</v>
      </c>
      <c r="I23" s="27" t="s">
        <v>2195</v>
      </c>
      <c r="J23" s="33"/>
    </row>
    <row r="24" spans="1:10" ht="86.25">
      <c r="A24" s="74">
        <v>22</v>
      </c>
      <c r="B24" s="61" t="s">
        <v>2249</v>
      </c>
      <c r="C24" s="33" t="s">
        <v>2226</v>
      </c>
      <c r="D24" s="110" t="s">
        <v>2250</v>
      </c>
      <c r="E24" s="108">
        <v>115</v>
      </c>
      <c r="F24" s="74" t="s">
        <v>2194</v>
      </c>
      <c r="G24" s="111" t="s">
        <v>2251</v>
      </c>
      <c r="H24" s="108"/>
      <c r="I24" s="27" t="s">
        <v>2214</v>
      </c>
      <c r="J24" s="33"/>
    </row>
    <row r="25" spans="1:10" ht="86.25">
      <c r="A25" s="102">
        <v>23</v>
      </c>
      <c r="B25" s="61" t="s">
        <v>2252</v>
      </c>
      <c r="C25" s="33" t="s">
        <v>2226</v>
      </c>
      <c r="D25" s="110"/>
      <c r="E25" s="108"/>
      <c r="F25" s="74" t="s">
        <v>2194</v>
      </c>
      <c r="G25" s="111"/>
      <c r="H25" s="108"/>
      <c r="I25" s="27" t="s">
        <v>2195</v>
      </c>
      <c r="J25" s="33"/>
    </row>
    <row r="26" spans="1:10" ht="87">
      <c r="A26" s="74">
        <v>24</v>
      </c>
      <c r="B26" s="61" t="s">
        <v>2253</v>
      </c>
      <c r="C26" s="33" t="s">
        <v>2226</v>
      </c>
      <c r="D26" s="110"/>
      <c r="E26" s="108"/>
      <c r="F26" s="105" t="s">
        <v>2194</v>
      </c>
      <c r="G26" s="111"/>
      <c r="H26" s="108"/>
      <c r="I26" s="27" t="s">
        <v>2195</v>
      </c>
      <c r="J26" s="33"/>
    </row>
    <row r="27" spans="1:10" ht="86.25">
      <c r="A27" s="102">
        <v>25</v>
      </c>
      <c r="B27" s="61" t="s">
        <v>2254</v>
      </c>
      <c r="C27" s="33" t="s">
        <v>2226</v>
      </c>
      <c r="D27" s="110"/>
      <c r="E27" s="108"/>
      <c r="F27" s="74" t="s">
        <v>2194</v>
      </c>
      <c r="G27" s="111"/>
      <c r="H27" s="108"/>
      <c r="I27" s="27" t="s">
        <v>2195</v>
      </c>
      <c r="J27" s="33"/>
    </row>
    <row r="28" spans="1:10" ht="87">
      <c r="A28" s="74">
        <v>26</v>
      </c>
      <c r="B28" s="61" t="s">
        <v>2255</v>
      </c>
      <c r="C28" s="33" t="s">
        <v>2226</v>
      </c>
      <c r="D28" s="110"/>
      <c r="E28" s="108"/>
      <c r="F28" s="105" t="s">
        <v>2194</v>
      </c>
      <c r="G28" s="111"/>
      <c r="H28" s="108"/>
      <c r="I28" s="27" t="s">
        <v>2195</v>
      </c>
      <c r="J28" s="33"/>
    </row>
    <row r="29" spans="1:10" ht="86.25">
      <c r="A29" s="102">
        <v>27</v>
      </c>
      <c r="B29" s="61" t="s">
        <v>2256</v>
      </c>
      <c r="C29" s="33" t="s">
        <v>2226</v>
      </c>
      <c r="D29" s="110"/>
      <c r="E29" s="108"/>
      <c r="F29" s="74" t="s">
        <v>2194</v>
      </c>
      <c r="G29" s="111"/>
      <c r="H29" s="108"/>
      <c r="I29" s="27" t="s">
        <v>2195</v>
      </c>
      <c r="J29" s="33"/>
    </row>
    <row r="30" spans="1:10" ht="87">
      <c r="A30" s="74">
        <v>28</v>
      </c>
      <c r="B30" s="61" t="s">
        <v>2257</v>
      </c>
      <c r="C30" s="33" t="s">
        <v>2226</v>
      </c>
      <c r="D30" s="110"/>
      <c r="E30" s="108"/>
      <c r="F30" s="105" t="s">
        <v>2194</v>
      </c>
      <c r="G30" s="111"/>
      <c r="H30" s="108"/>
      <c r="I30" s="27" t="s">
        <v>2195</v>
      </c>
      <c r="J30" s="33"/>
    </row>
    <row r="31" spans="1:10" ht="86.25">
      <c r="A31" s="102">
        <v>29</v>
      </c>
      <c r="B31" s="61" t="s">
        <v>2258</v>
      </c>
      <c r="C31" s="33" t="s">
        <v>2226</v>
      </c>
      <c r="D31" s="110"/>
      <c r="E31" s="108"/>
      <c r="F31" s="74" t="s">
        <v>2194</v>
      </c>
      <c r="G31" s="111"/>
      <c r="H31" s="108"/>
      <c r="I31" s="27" t="s">
        <v>2195</v>
      </c>
      <c r="J31" s="33"/>
    </row>
    <row r="32" spans="1:10" ht="87">
      <c r="A32" s="74">
        <v>30</v>
      </c>
      <c r="B32" s="61" t="s">
        <v>2259</v>
      </c>
      <c r="C32" s="33" t="s">
        <v>2260</v>
      </c>
      <c r="D32" s="110"/>
      <c r="E32" s="108"/>
      <c r="F32" s="105" t="s">
        <v>2194</v>
      </c>
      <c r="G32" s="111"/>
      <c r="H32" s="108"/>
      <c r="I32" s="27" t="s">
        <v>2195</v>
      </c>
      <c r="J32" s="33"/>
    </row>
    <row r="33" spans="1:10" ht="86.25">
      <c r="A33" s="102">
        <v>31</v>
      </c>
      <c r="B33" s="61" t="s">
        <v>2261</v>
      </c>
      <c r="C33" s="33" t="s">
        <v>2260</v>
      </c>
      <c r="D33" s="110" t="s">
        <v>2262</v>
      </c>
      <c r="E33" s="112"/>
      <c r="F33" s="74" t="s">
        <v>2263</v>
      </c>
      <c r="G33" s="108" t="s">
        <v>2264</v>
      </c>
      <c r="H33" s="108" t="s">
        <v>2265</v>
      </c>
      <c r="I33" s="27" t="s">
        <v>2195</v>
      </c>
      <c r="J33" s="33"/>
    </row>
    <row r="34" spans="1:10" ht="87">
      <c r="A34" s="74">
        <v>32</v>
      </c>
      <c r="B34" s="61" t="s">
        <v>2266</v>
      </c>
      <c r="C34" s="33" t="s">
        <v>2226</v>
      </c>
      <c r="D34" s="110"/>
      <c r="E34" s="33"/>
      <c r="F34" s="105" t="s">
        <v>2263</v>
      </c>
      <c r="G34" s="108"/>
      <c r="H34" s="108"/>
      <c r="I34" s="27" t="s">
        <v>2195</v>
      </c>
      <c r="J34" s="33"/>
    </row>
    <row r="35" spans="1:10" ht="86.25">
      <c r="A35" s="102">
        <v>33</v>
      </c>
      <c r="B35" s="61" t="s">
        <v>2267</v>
      </c>
      <c r="C35" s="33" t="s">
        <v>2226</v>
      </c>
      <c r="D35" s="110"/>
      <c r="E35" s="33"/>
      <c r="F35" s="74" t="s">
        <v>2263</v>
      </c>
      <c r="G35" s="108"/>
      <c r="H35" s="108"/>
      <c r="I35" s="27" t="s">
        <v>2195</v>
      </c>
      <c r="J35" s="33"/>
    </row>
    <row r="36" spans="1:10" ht="104.25">
      <c r="A36" s="74">
        <v>34</v>
      </c>
      <c r="B36" s="61" t="s">
        <v>2268</v>
      </c>
      <c r="C36" s="61" t="s">
        <v>2269</v>
      </c>
      <c r="D36" s="33" t="s">
        <v>2270</v>
      </c>
      <c r="E36" s="33"/>
      <c r="F36" s="105" t="s">
        <v>2271</v>
      </c>
      <c r="G36" s="33" t="s">
        <v>2272</v>
      </c>
      <c r="H36" s="33" t="s">
        <v>2163</v>
      </c>
      <c r="I36" s="27" t="s">
        <v>2195</v>
      </c>
      <c r="J36" s="33"/>
    </row>
    <row r="37" spans="1:10" ht="86.25">
      <c r="A37" s="102">
        <v>35</v>
      </c>
      <c r="B37" s="61" t="s">
        <v>2273</v>
      </c>
      <c r="C37" s="33" t="s">
        <v>2260</v>
      </c>
      <c r="D37" s="110" t="s">
        <v>2274</v>
      </c>
      <c r="E37" s="108">
        <v>2</v>
      </c>
      <c r="F37" s="88" t="s">
        <v>2263</v>
      </c>
      <c r="G37" s="108" t="s">
        <v>2275</v>
      </c>
      <c r="H37" s="108" t="s">
        <v>2163</v>
      </c>
      <c r="I37" s="27" t="s">
        <v>2195</v>
      </c>
      <c r="J37" s="112"/>
    </row>
    <row r="38" spans="1:10" ht="86.25">
      <c r="A38" s="74">
        <v>36</v>
      </c>
      <c r="B38" s="61" t="s">
        <v>2276</v>
      </c>
      <c r="C38" s="33" t="s">
        <v>2226</v>
      </c>
      <c r="D38" s="110"/>
      <c r="E38" s="108"/>
      <c r="F38" s="88"/>
      <c r="G38" s="108"/>
      <c r="H38" s="108"/>
      <c r="I38" s="27" t="s">
        <v>2195</v>
      </c>
      <c r="J38" s="112"/>
    </row>
    <row r="39" spans="1:10" ht="86.25">
      <c r="A39" s="102">
        <v>37</v>
      </c>
      <c r="B39" s="61" t="s">
        <v>2277</v>
      </c>
      <c r="C39" s="33" t="s">
        <v>2278</v>
      </c>
      <c r="D39" s="61" t="s">
        <v>2160</v>
      </c>
      <c r="E39" s="33">
        <v>10</v>
      </c>
      <c r="F39" s="74" t="s">
        <v>2279</v>
      </c>
      <c r="G39" s="33" t="s">
        <v>2280</v>
      </c>
      <c r="H39" s="33" t="s">
        <v>2157</v>
      </c>
      <c r="I39" s="27" t="s">
        <v>2195</v>
      </c>
      <c r="J39" s="33"/>
    </row>
    <row r="40" spans="1:10" ht="87">
      <c r="A40" s="74">
        <v>38</v>
      </c>
      <c r="B40" s="61" t="s">
        <v>2281</v>
      </c>
      <c r="C40" s="33" t="s">
        <v>2282</v>
      </c>
      <c r="D40" s="61" t="s">
        <v>2160</v>
      </c>
      <c r="E40" s="33">
        <v>6</v>
      </c>
      <c r="F40" s="105" t="s">
        <v>2279</v>
      </c>
      <c r="G40" s="33" t="s">
        <v>2283</v>
      </c>
      <c r="H40" s="33" t="s">
        <v>2284</v>
      </c>
      <c r="I40" s="27" t="s">
        <v>2195</v>
      </c>
      <c r="J40" s="33"/>
    </row>
    <row r="41" spans="1:10" ht="86.25">
      <c r="A41" s="102">
        <v>39</v>
      </c>
      <c r="B41" s="61" t="s">
        <v>2285</v>
      </c>
      <c r="C41" s="33" t="s">
        <v>2286</v>
      </c>
      <c r="D41" s="61" t="s">
        <v>2287</v>
      </c>
      <c r="E41" s="33">
        <v>6</v>
      </c>
      <c r="F41" s="74" t="s">
        <v>2240</v>
      </c>
      <c r="G41" s="33" t="s">
        <v>2283</v>
      </c>
      <c r="H41" s="33" t="s">
        <v>2284</v>
      </c>
      <c r="I41" s="27" t="s">
        <v>2195</v>
      </c>
      <c r="J41" s="33"/>
    </row>
    <row r="42" spans="1:10" ht="87">
      <c r="A42" s="74">
        <v>40</v>
      </c>
      <c r="B42" s="61" t="s">
        <v>2288</v>
      </c>
      <c r="C42" s="33" t="s">
        <v>2289</v>
      </c>
      <c r="D42" s="61" t="s">
        <v>2290</v>
      </c>
      <c r="E42" s="33">
        <v>6</v>
      </c>
      <c r="F42" s="105" t="s">
        <v>2291</v>
      </c>
      <c r="G42" s="33" t="s">
        <v>2292</v>
      </c>
      <c r="H42" s="33" t="s">
        <v>2284</v>
      </c>
      <c r="I42" s="27" t="s">
        <v>2195</v>
      </c>
      <c r="J42" s="33"/>
    </row>
    <row r="43" spans="1:10" ht="86.25">
      <c r="A43" s="102">
        <v>41</v>
      </c>
      <c r="B43" s="61" t="s">
        <v>2293</v>
      </c>
      <c r="C43" s="33" t="s">
        <v>2294</v>
      </c>
      <c r="D43" s="33" t="s">
        <v>2238</v>
      </c>
      <c r="E43" s="33">
        <v>10</v>
      </c>
      <c r="F43" s="74" t="s">
        <v>2291</v>
      </c>
      <c r="G43" s="33" t="s">
        <v>2295</v>
      </c>
      <c r="H43" s="33" t="s">
        <v>2157</v>
      </c>
      <c r="I43" s="27" t="s">
        <v>2195</v>
      </c>
      <c r="J43" s="33"/>
    </row>
    <row r="44" spans="1:10" ht="104.25">
      <c r="A44" s="74">
        <v>42</v>
      </c>
      <c r="B44" s="61" t="s">
        <v>2296</v>
      </c>
      <c r="C44" s="33" t="s">
        <v>2297</v>
      </c>
      <c r="D44" s="61" t="s">
        <v>2298</v>
      </c>
      <c r="E44" s="33">
        <v>2</v>
      </c>
      <c r="F44" s="105" t="s">
        <v>2264</v>
      </c>
      <c r="G44" s="33" t="s">
        <v>2283</v>
      </c>
      <c r="H44" s="33" t="s">
        <v>2163</v>
      </c>
      <c r="I44" s="27" t="s">
        <v>2195</v>
      </c>
      <c r="J44" s="33"/>
    </row>
    <row r="45" spans="1:10" ht="86.25">
      <c r="A45" s="102">
        <v>43</v>
      </c>
      <c r="B45" s="61" t="s">
        <v>2299</v>
      </c>
      <c r="C45" s="33" t="s">
        <v>2300</v>
      </c>
      <c r="D45" s="61" t="s">
        <v>2301</v>
      </c>
      <c r="E45" s="33">
        <v>4</v>
      </c>
      <c r="F45" s="74" t="s">
        <v>2302</v>
      </c>
      <c r="G45" s="33" t="s">
        <v>2303</v>
      </c>
      <c r="H45" s="33" t="s">
        <v>2304</v>
      </c>
      <c r="I45" s="27" t="s">
        <v>2195</v>
      </c>
      <c r="J45" s="33"/>
    </row>
    <row r="46" spans="1:10" ht="87">
      <c r="A46" s="74">
        <v>44</v>
      </c>
      <c r="B46" s="61" t="s">
        <v>2305</v>
      </c>
      <c r="C46" s="33" t="s">
        <v>2306</v>
      </c>
      <c r="D46" s="113" t="s">
        <v>2160</v>
      </c>
      <c r="E46" s="108">
        <v>39</v>
      </c>
      <c r="F46" s="105" t="s">
        <v>2307</v>
      </c>
      <c r="G46" s="108" t="s">
        <v>2308</v>
      </c>
      <c r="H46" s="108" t="s">
        <v>2309</v>
      </c>
      <c r="I46" s="27" t="s">
        <v>2195</v>
      </c>
      <c r="J46" s="33"/>
    </row>
    <row r="47" spans="1:10" ht="86.25">
      <c r="A47" s="102">
        <v>45</v>
      </c>
      <c r="B47" s="61" t="s">
        <v>2310</v>
      </c>
      <c r="C47" s="33" t="s">
        <v>2306</v>
      </c>
      <c r="D47" s="111"/>
      <c r="E47" s="108"/>
      <c r="F47" s="74" t="s">
        <v>2307</v>
      </c>
      <c r="G47" s="108"/>
      <c r="H47" s="108"/>
      <c r="I47" s="27" t="s">
        <v>2195</v>
      </c>
      <c r="J47" s="33"/>
    </row>
    <row r="48" spans="1:10" ht="87">
      <c r="A48" s="74">
        <v>46</v>
      </c>
      <c r="B48" s="61" t="s">
        <v>2311</v>
      </c>
      <c r="C48" s="33" t="s">
        <v>2306</v>
      </c>
      <c r="D48" s="111"/>
      <c r="E48" s="108"/>
      <c r="F48" s="105" t="s">
        <v>2307</v>
      </c>
      <c r="G48" s="108"/>
      <c r="H48" s="108"/>
      <c r="I48" s="27" t="s">
        <v>2195</v>
      </c>
      <c r="J48" s="33"/>
    </row>
    <row r="49" spans="1:10" ht="86.25">
      <c r="A49" s="102">
        <v>47</v>
      </c>
      <c r="B49" s="61" t="s">
        <v>2312</v>
      </c>
      <c r="C49" s="33" t="s">
        <v>2306</v>
      </c>
      <c r="D49" s="111"/>
      <c r="E49" s="108"/>
      <c r="F49" s="74" t="s">
        <v>2307</v>
      </c>
      <c r="G49" s="108"/>
      <c r="H49" s="108"/>
      <c r="I49" s="27" t="s">
        <v>2195</v>
      </c>
      <c r="J49" s="33"/>
    </row>
    <row r="50" spans="1:10" ht="87">
      <c r="A50" s="74">
        <v>48</v>
      </c>
      <c r="B50" s="61" t="s">
        <v>2313</v>
      </c>
      <c r="C50" s="33" t="s">
        <v>2314</v>
      </c>
      <c r="D50" s="61" t="s">
        <v>2315</v>
      </c>
      <c r="E50" s="33">
        <v>5</v>
      </c>
      <c r="F50" s="105" t="s">
        <v>2316</v>
      </c>
      <c r="G50" s="33" t="s">
        <v>2317</v>
      </c>
      <c r="H50" s="33" t="s">
        <v>2304</v>
      </c>
      <c r="I50" s="27" t="s">
        <v>2195</v>
      </c>
      <c r="J50" s="33"/>
    </row>
    <row r="51" spans="1:10" ht="103.5">
      <c r="A51" s="102">
        <v>49</v>
      </c>
      <c r="B51" s="61" t="s">
        <v>2318</v>
      </c>
      <c r="C51" s="33" t="s">
        <v>2319</v>
      </c>
      <c r="D51" s="61" t="s">
        <v>2320</v>
      </c>
      <c r="E51" s="33">
        <v>15</v>
      </c>
      <c r="F51" s="74" t="s">
        <v>2321</v>
      </c>
      <c r="G51" s="33" t="s">
        <v>2322</v>
      </c>
      <c r="H51" s="33" t="s">
        <v>2323</v>
      </c>
      <c r="I51" s="27" t="s">
        <v>2195</v>
      </c>
      <c r="J51" s="33"/>
    </row>
    <row r="52" spans="1:10" ht="87">
      <c r="A52" s="74">
        <v>50</v>
      </c>
      <c r="B52" s="61" t="s">
        <v>2324</v>
      </c>
      <c r="C52" s="33" t="s">
        <v>2325</v>
      </c>
      <c r="D52" s="61" t="s">
        <v>2326</v>
      </c>
      <c r="E52" s="33">
        <v>2</v>
      </c>
      <c r="F52" s="105" t="s">
        <v>2327</v>
      </c>
      <c r="G52" s="33" t="s">
        <v>2328</v>
      </c>
      <c r="H52" s="33" t="s">
        <v>2163</v>
      </c>
      <c r="I52" s="27" t="s">
        <v>2195</v>
      </c>
      <c r="J52" s="33"/>
    </row>
    <row r="53" spans="1:10" ht="138">
      <c r="A53" s="102">
        <v>51</v>
      </c>
      <c r="B53" s="61" t="s">
        <v>2329</v>
      </c>
      <c r="C53" s="33" t="s">
        <v>2330</v>
      </c>
      <c r="D53" s="61" t="s">
        <v>2331</v>
      </c>
      <c r="E53" s="33">
        <v>2</v>
      </c>
      <c r="F53" s="74" t="s">
        <v>2295</v>
      </c>
      <c r="G53" s="33" t="s">
        <v>2332</v>
      </c>
      <c r="H53" s="33" t="s">
        <v>2163</v>
      </c>
      <c r="I53" s="27" t="s">
        <v>2195</v>
      </c>
      <c r="J53" s="33"/>
    </row>
    <row r="54" spans="1:10" ht="156">
      <c r="A54" s="74">
        <v>52</v>
      </c>
      <c r="B54" s="61" t="s">
        <v>2333</v>
      </c>
      <c r="C54" s="61" t="s">
        <v>2334</v>
      </c>
      <c r="D54" s="61" t="s">
        <v>2335</v>
      </c>
      <c r="E54" s="33">
        <v>1</v>
      </c>
      <c r="F54" s="105" t="s">
        <v>2336</v>
      </c>
      <c r="G54" s="33" t="s">
        <v>2337</v>
      </c>
      <c r="H54" s="33" t="s">
        <v>2163</v>
      </c>
      <c r="I54" s="27" t="s">
        <v>2195</v>
      </c>
      <c r="J54" s="33"/>
    </row>
    <row r="55" spans="1:10" ht="86.25">
      <c r="A55" s="102">
        <v>53</v>
      </c>
      <c r="B55" s="61" t="s">
        <v>2338</v>
      </c>
      <c r="C55" s="33" t="s">
        <v>2339</v>
      </c>
      <c r="D55" s="110" t="s">
        <v>2340</v>
      </c>
      <c r="E55" s="108">
        <v>2</v>
      </c>
      <c r="F55" s="74" t="s">
        <v>2341</v>
      </c>
      <c r="G55" s="108" t="s">
        <v>2342</v>
      </c>
      <c r="H55" s="108" t="s">
        <v>2163</v>
      </c>
      <c r="I55" s="27" t="s">
        <v>2195</v>
      </c>
      <c r="J55" s="33"/>
    </row>
    <row r="56" spans="1:10" ht="87">
      <c r="A56" s="74">
        <v>54</v>
      </c>
      <c r="B56" s="61" t="s">
        <v>2343</v>
      </c>
      <c r="C56" s="33" t="s">
        <v>2344</v>
      </c>
      <c r="D56" s="110"/>
      <c r="E56" s="108"/>
      <c r="F56" s="105" t="s">
        <v>2345</v>
      </c>
      <c r="G56" s="108"/>
      <c r="H56" s="108"/>
      <c r="I56" s="27" t="s">
        <v>2195</v>
      </c>
      <c r="J56" s="33"/>
    </row>
    <row r="57" spans="1:10" ht="86.25">
      <c r="A57" s="102">
        <v>55</v>
      </c>
      <c r="B57" s="61" t="s">
        <v>2346</v>
      </c>
      <c r="C57" s="33" t="s">
        <v>2347</v>
      </c>
      <c r="D57" s="61" t="s">
        <v>2348</v>
      </c>
      <c r="E57" s="33">
        <v>2</v>
      </c>
      <c r="F57" s="74" t="s">
        <v>2341</v>
      </c>
      <c r="G57" s="33" t="s">
        <v>2349</v>
      </c>
      <c r="H57" s="33" t="s">
        <v>2163</v>
      </c>
      <c r="I57" s="27" t="s">
        <v>2195</v>
      </c>
      <c r="J57" s="33"/>
    </row>
    <row r="58" spans="1:10" ht="138.75">
      <c r="A58" s="74">
        <v>56</v>
      </c>
      <c r="B58" s="61" t="s">
        <v>2350</v>
      </c>
      <c r="C58" s="61" t="s">
        <v>2351</v>
      </c>
      <c r="D58" s="61" t="s">
        <v>2352</v>
      </c>
      <c r="E58" s="33">
        <v>12</v>
      </c>
      <c r="F58" s="105" t="s">
        <v>2353</v>
      </c>
      <c r="G58" s="33" t="s">
        <v>2354</v>
      </c>
      <c r="H58" s="33" t="s">
        <v>2355</v>
      </c>
      <c r="I58" s="27" t="s">
        <v>2195</v>
      </c>
      <c r="J58" s="33"/>
    </row>
    <row r="59" spans="1:10" ht="104.25">
      <c r="A59" s="102">
        <v>57</v>
      </c>
      <c r="B59" s="61" t="s">
        <v>2356</v>
      </c>
      <c r="C59" s="61" t="s">
        <v>2351</v>
      </c>
      <c r="D59" s="61" t="s">
        <v>2357</v>
      </c>
      <c r="E59" s="30">
        <v>2</v>
      </c>
      <c r="F59" s="105" t="s">
        <v>2353</v>
      </c>
      <c r="G59" s="30" t="s">
        <v>2358</v>
      </c>
      <c r="H59" s="33" t="s">
        <v>2163</v>
      </c>
      <c r="I59" s="27" t="s">
        <v>2195</v>
      </c>
      <c r="J59" s="33"/>
    </row>
    <row r="60" spans="1:10" ht="189.75">
      <c r="A60" s="74">
        <v>58</v>
      </c>
      <c r="B60" s="61" t="s">
        <v>2359</v>
      </c>
      <c r="C60" s="61" t="s">
        <v>2351</v>
      </c>
      <c r="D60" s="29" t="s">
        <v>2360</v>
      </c>
      <c r="E60" s="33">
        <v>2</v>
      </c>
      <c r="F60" s="105" t="s">
        <v>2353</v>
      </c>
      <c r="G60" s="33" t="s">
        <v>2361</v>
      </c>
      <c r="H60" s="33" t="s">
        <v>2163</v>
      </c>
      <c r="I60" s="27" t="s">
        <v>2195</v>
      </c>
      <c r="J60" s="33"/>
    </row>
    <row r="61" spans="1:10" ht="87">
      <c r="A61" s="102">
        <v>59</v>
      </c>
      <c r="B61" s="61" t="s">
        <v>2362</v>
      </c>
      <c r="C61" s="29" t="s">
        <v>2363</v>
      </c>
      <c r="D61" s="61" t="s">
        <v>2160</v>
      </c>
      <c r="E61" s="33">
        <v>2</v>
      </c>
      <c r="F61" s="105" t="s">
        <v>2364</v>
      </c>
      <c r="G61" s="33" t="s">
        <v>2365</v>
      </c>
      <c r="H61" s="33" t="s">
        <v>2163</v>
      </c>
      <c r="I61" s="27" t="s">
        <v>2195</v>
      </c>
      <c r="J61" s="33"/>
    </row>
    <row r="62" spans="1:10" ht="311.25">
      <c r="A62" s="74">
        <v>60</v>
      </c>
      <c r="B62" s="61" t="s">
        <v>2366</v>
      </c>
      <c r="C62" s="29" t="s">
        <v>2367</v>
      </c>
      <c r="D62" s="61" t="s">
        <v>2368</v>
      </c>
      <c r="E62" s="33">
        <v>15</v>
      </c>
      <c r="F62" s="105" t="s">
        <v>2369</v>
      </c>
      <c r="G62" s="33" t="s">
        <v>2370</v>
      </c>
      <c r="H62" s="33" t="s">
        <v>2323</v>
      </c>
      <c r="I62" s="27" t="s">
        <v>2195</v>
      </c>
      <c r="J62" s="33"/>
    </row>
    <row r="63" spans="1:10" ht="207.75">
      <c r="A63" s="102">
        <v>61</v>
      </c>
      <c r="B63" s="61" t="s">
        <v>2371</v>
      </c>
      <c r="C63" s="61" t="s">
        <v>2372</v>
      </c>
      <c r="D63" s="29" t="s">
        <v>2373</v>
      </c>
      <c r="E63" s="33">
        <v>2</v>
      </c>
      <c r="F63" s="105" t="s">
        <v>2374</v>
      </c>
      <c r="G63" s="33" t="s">
        <v>2375</v>
      </c>
      <c r="H63" s="33" t="s">
        <v>2163</v>
      </c>
      <c r="I63" s="27" t="s">
        <v>2195</v>
      </c>
      <c r="J63" s="33"/>
    </row>
    <row r="64" spans="1:10" ht="156">
      <c r="A64" s="74">
        <v>62</v>
      </c>
      <c r="B64" s="61" t="s">
        <v>2376</v>
      </c>
      <c r="C64" s="61" t="s">
        <v>2377</v>
      </c>
      <c r="D64" s="30" t="s">
        <v>2378</v>
      </c>
      <c r="E64" s="30">
        <v>2</v>
      </c>
      <c r="F64" s="105" t="s">
        <v>2379</v>
      </c>
      <c r="G64" s="33" t="s">
        <v>2380</v>
      </c>
      <c r="H64" s="33" t="s">
        <v>2163</v>
      </c>
      <c r="I64" s="27" t="s">
        <v>2195</v>
      </c>
      <c r="J64" s="33"/>
    </row>
    <row r="65" spans="1:10" ht="173.25">
      <c r="A65" s="102">
        <v>63</v>
      </c>
      <c r="B65" s="61" t="s">
        <v>2381</v>
      </c>
      <c r="C65" s="61" t="s">
        <v>2382</v>
      </c>
      <c r="D65" s="29" t="s">
        <v>2373</v>
      </c>
      <c r="E65" s="30">
        <v>2</v>
      </c>
      <c r="F65" s="105" t="s">
        <v>2379</v>
      </c>
      <c r="G65" s="33" t="s">
        <v>2383</v>
      </c>
      <c r="H65" s="33" t="s">
        <v>2163</v>
      </c>
      <c r="I65" s="27" t="s">
        <v>2195</v>
      </c>
      <c r="J65" s="33"/>
    </row>
    <row r="66" spans="1:10" ht="86.25">
      <c r="A66" s="74">
        <v>64</v>
      </c>
      <c r="B66" s="29" t="s">
        <v>2384</v>
      </c>
      <c r="C66" s="113" t="s">
        <v>2385</v>
      </c>
      <c r="D66" s="110" t="s">
        <v>2386</v>
      </c>
      <c r="E66" s="108">
        <v>2</v>
      </c>
      <c r="F66" s="109" t="s">
        <v>2387</v>
      </c>
      <c r="G66" s="108" t="s">
        <v>2388</v>
      </c>
      <c r="H66" s="108" t="s">
        <v>2163</v>
      </c>
      <c r="I66" s="27" t="s">
        <v>2195</v>
      </c>
      <c r="J66" s="33"/>
    </row>
    <row r="67" spans="1:10" ht="86.25">
      <c r="A67" s="102">
        <v>65</v>
      </c>
      <c r="B67" s="61" t="s">
        <v>2389</v>
      </c>
      <c r="C67" s="113"/>
      <c r="D67" s="110"/>
      <c r="E67" s="108"/>
      <c r="F67" s="109"/>
      <c r="G67" s="108"/>
      <c r="H67" s="108"/>
      <c r="I67" s="27" t="s">
        <v>2195</v>
      </c>
      <c r="J67" s="33"/>
    </row>
    <row r="68" spans="1:10" ht="207">
      <c r="A68" s="74">
        <v>66</v>
      </c>
      <c r="B68" s="61" t="s">
        <v>2390</v>
      </c>
      <c r="C68" s="61" t="s">
        <v>2382</v>
      </c>
      <c r="D68" s="29" t="s">
        <v>2391</v>
      </c>
      <c r="E68" s="33">
        <v>2</v>
      </c>
      <c r="F68" s="105" t="s">
        <v>2392</v>
      </c>
      <c r="G68" s="33" t="s">
        <v>2383</v>
      </c>
      <c r="H68" s="33" t="s">
        <v>2163</v>
      </c>
      <c r="I68" s="27" t="s">
        <v>2195</v>
      </c>
      <c r="J68" s="33"/>
    </row>
    <row r="69" spans="1:10" ht="173.25">
      <c r="A69" s="102">
        <v>67</v>
      </c>
      <c r="B69" s="61" t="s">
        <v>2393</v>
      </c>
      <c r="C69" s="61" t="s">
        <v>2382</v>
      </c>
      <c r="D69" s="61" t="s">
        <v>2394</v>
      </c>
      <c r="E69" s="33">
        <v>2</v>
      </c>
      <c r="F69" s="105" t="s">
        <v>2395</v>
      </c>
      <c r="G69" s="33" t="s">
        <v>2396</v>
      </c>
      <c r="H69" s="33" t="s">
        <v>2163</v>
      </c>
      <c r="I69" s="27" t="s">
        <v>2195</v>
      </c>
      <c r="J69" s="33"/>
    </row>
    <row r="70" spans="1:10" ht="242.25">
      <c r="A70" s="74">
        <v>68</v>
      </c>
      <c r="B70" s="61" t="s">
        <v>2397</v>
      </c>
      <c r="C70" s="61" t="s">
        <v>2398</v>
      </c>
      <c r="D70" s="29" t="s">
        <v>2399</v>
      </c>
      <c r="E70" s="33">
        <v>2</v>
      </c>
      <c r="F70" s="105" t="s">
        <v>2388</v>
      </c>
      <c r="G70" s="108" t="s">
        <v>2400</v>
      </c>
      <c r="H70" s="108" t="s">
        <v>2163</v>
      </c>
      <c r="I70" s="27" t="s">
        <v>2195</v>
      </c>
      <c r="J70" s="33"/>
    </row>
    <row r="71" spans="1:10" ht="87">
      <c r="A71" s="102">
        <v>69</v>
      </c>
      <c r="B71" s="61" t="s">
        <v>2401</v>
      </c>
      <c r="C71" s="61" t="s">
        <v>2334</v>
      </c>
      <c r="D71" s="61" t="s">
        <v>2402</v>
      </c>
      <c r="E71" s="33">
        <v>2</v>
      </c>
      <c r="F71" s="105" t="s">
        <v>2388</v>
      </c>
      <c r="G71" s="108"/>
      <c r="H71" s="108"/>
      <c r="I71" s="27" t="s">
        <v>2195</v>
      </c>
      <c r="J71" s="33"/>
    </row>
    <row r="72" spans="1:10" ht="121.5">
      <c r="A72" s="74">
        <v>70</v>
      </c>
      <c r="B72" s="61" t="s">
        <v>2403</v>
      </c>
      <c r="C72" s="61" t="s">
        <v>2404</v>
      </c>
      <c r="D72" s="29" t="s">
        <v>2405</v>
      </c>
      <c r="E72" s="33">
        <v>2</v>
      </c>
      <c r="F72" s="105" t="s">
        <v>2406</v>
      </c>
      <c r="G72" s="33" t="s">
        <v>2407</v>
      </c>
      <c r="H72" s="33" t="s">
        <v>2163</v>
      </c>
      <c r="I72" s="27" t="s">
        <v>2195</v>
      </c>
      <c r="J72" s="33"/>
    </row>
    <row r="73" spans="1:10" ht="87">
      <c r="A73" s="102">
        <v>71</v>
      </c>
      <c r="B73" s="61" t="s">
        <v>2408</v>
      </c>
      <c r="C73" s="61" t="s">
        <v>2409</v>
      </c>
      <c r="D73" s="61" t="s">
        <v>2410</v>
      </c>
      <c r="E73" s="33">
        <v>2</v>
      </c>
      <c r="F73" s="105" t="s">
        <v>2411</v>
      </c>
      <c r="G73" s="33" t="s">
        <v>2412</v>
      </c>
      <c r="H73" s="33" t="s">
        <v>2163</v>
      </c>
      <c r="I73" s="27" t="s">
        <v>2195</v>
      </c>
      <c r="J73" s="33"/>
    </row>
    <row r="74" spans="1:10" ht="225">
      <c r="A74" s="74">
        <v>72</v>
      </c>
      <c r="B74" s="61" t="s">
        <v>2413</v>
      </c>
      <c r="C74" s="61" t="s">
        <v>2414</v>
      </c>
      <c r="D74" s="29" t="s">
        <v>2415</v>
      </c>
      <c r="E74" s="33">
        <v>1</v>
      </c>
      <c r="F74" s="105" t="s">
        <v>2416</v>
      </c>
      <c r="G74" s="33" t="s">
        <v>2417</v>
      </c>
      <c r="H74" s="33" t="s">
        <v>2163</v>
      </c>
      <c r="I74" s="27" t="s">
        <v>2195</v>
      </c>
      <c r="J74" s="33"/>
    </row>
    <row r="75" spans="1:10" ht="173.25">
      <c r="A75" s="102">
        <v>73</v>
      </c>
      <c r="B75" s="61" t="s">
        <v>2418</v>
      </c>
      <c r="C75" s="61" t="s">
        <v>2419</v>
      </c>
      <c r="D75" s="29" t="s">
        <v>2420</v>
      </c>
      <c r="E75" s="33">
        <v>2</v>
      </c>
      <c r="F75" s="105" t="s">
        <v>2421</v>
      </c>
      <c r="G75" s="33" t="s">
        <v>2422</v>
      </c>
      <c r="H75" s="33" t="s">
        <v>2163</v>
      </c>
      <c r="I75" s="27" t="s">
        <v>2195</v>
      </c>
      <c r="J75" s="33"/>
    </row>
    <row r="76" spans="1:10" ht="173.25">
      <c r="A76" s="74">
        <v>74</v>
      </c>
      <c r="B76" s="61" t="s">
        <v>2423</v>
      </c>
      <c r="C76" s="61" t="s">
        <v>2382</v>
      </c>
      <c r="D76" s="29" t="s">
        <v>2424</v>
      </c>
      <c r="E76" s="33">
        <v>2</v>
      </c>
      <c r="F76" s="105" t="s">
        <v>2425</v>
      </c>
      <c r="G76" s="33" t="s">
        <v>2383</v>
      </c>
      <c r="H76" s="33" t="s">
        <v>2163</v>
      </c>
      <c r="I76" s="27" t="s">
        <v>2195</v>
      </c>
      <c r="J76" s="33"/>
    </row>
    <row r="77" spans="1:10" ht="87">
      <c r="A77" s="102">
        <v>75</v>
      </c>
      <c r="B77" s="61" t="s">
        <v>2426</v>
      </c>
      <c r="C77" s="61" t="s">
        <v>2427</v>
      </c>
      <c r="D77" s="33" t="s">
        <v>2378</v>
      </c>
      <c r="E77" s="33">
        <v>2</v>
      </c>
      <c r="F77" s="105" t="s">
        <v>2428</v>
      </c>
      <c r="G77" s="33" t="s">
        <v>2383</v>
      </c>
      <c r="H77" s="33" t="s">
        <v>2429</v>
      </c>
      <c r="I77" s="27" t="s">
        <v>2195</v>
      </c>
      <c r="J77" s="33"/>
    </row>
  </sheetData>
  <mergeCells count="35">
    <mergeCell ref="G70:G71"/>
    <mergeCell ref="H70:H71"/>
    <mergeCell ref="D55:D56"/>
    <mergeCell ref="E55:E56"/>
    <mergeCell ref="G55:G56"/>
    <mergeCell ref="H55:H56"/>
    <mergeCell ref="C66:C67"/>
    <mergeCell ref="D66:D67"/>
    <mergeCell ref="E66:E67"/>
    <mergeCell ref="F66:F67"/>
    <mergeCell ref="G66:G67"/>
    <mergeCell ref="H66:H67"/>
    <mergeCell ref="D37:D38"/>
    <mergeCell ref="E37:E38"/>
    <mergeCell ref="F37:F38"/>
    <mergeCell ref="G37:G38"/>
    <mergeCell ref="H37:H38"/>
    <mergeCell ref="D46:D49"/>
    <mergeCell ref="E46:E49"/>
    <mergeCell ref="G46:G49"/>
    <mergeCell ref="H46:H49"/>
    <mergeCell ref="D24:D32"/>
    <mergeCell ref="E24:E32"/>
    <mergeCell ref="G24:G32"/>
    <mergeCell ref="H24:H32"/>
    <mergeCell ref="D33:D35"/>
    <mergeCell ref="G33:G35"/>
    <mergeCell ref="H33:H35"/>
    <mergeCell ref="A1:J1"/>
    <mergeCell ref="E6:E8"/>
    <mergeCell ref="H6:H8"/>
    <mergeCell ref="E18:E19"/>
    <mergeCell ref="F18:F19"/>
    <mergeCell ref="G18:G19"/>
    <mergeCell ref="H18:H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C1" workbookViewId="0">
      <selection activeCell="C3" sqref="C3"/>
    </sheetView>
  </sheetViews>
  <sheetFormatPr defaultRowHeight="15"/>
  <cols>
    <col min="2" max="2" width="30.5703125" customWidth="1"/>
    <col min="3" max="3" width="35.140625" customWidth="1"/>
    <col min="4" max="4" width="35.5703125" customWidth="1"/>
    <col min="5" max="5" width="16.5703125" customWidth="1"/>
    <col min="6" max="6" width="20.7109375" customWidth="1"/>
    <col min="7" max="7" width="22.85546875" customWidth="1"/>
    <col min="8" max="8" width="13.7109375" customWidth="1"/>
    <col min="9" max="9" width="14.85546875" customWidth="1"/>
    <col min="10" max="10" width="20.7109375" customWidth="1"/>
  </cols>
  <sheetData>
    <row r="1" spans="1:10" ht="24">
      <c r="A1" s="80" t="s">
        <v>2430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08.75">
      <c r="A2" s="114" t="s">
        <v>74</v>
      </c>
      <c r="B2" s="115" t="s">
        <v>2431</v>
      </c>
      <c r="C2" s="25" t="s">
        <v>2432</v>
      </c>
      <c r="D2" s="116" t="s">
        <v>2433</v>
      </c>
      <c r="E2" s="25" t="s">
        <v>2434</v>
      </c>
      <c r="F2" s="117" t="s">
        <v>2435</v>
      </c>
      <c r="G2" s="117" t="s">
        <v>2436</v>
      </c>
      <c r="H2" s="25" t="s">
        <v>2151</v>
      </c>
      <c r="I2" s="118" t="s">
        <v>2437</v>
      </c>
      <c r="J2" s="116" t="s">
        <v>2438</v>
      </c>
    </row>
    <row r="3" spans="1:10" ht="130.5">
      <c r="A3" s="119">
        <v>1</v>
      </c>
      <c r="B3" s="28" t="s">
        <v>2439</v>
      </c>
      <c r="C3" s="154" t="s">
        <v>2440</v>
      </c>
      <c r="D3" s="121" t="s">
        <v>2441</v>
      </c>
      <c r="E3" s="122">
        <v>9</v>
      </c>
      <c r="F3" s="123">
        <v>42829</v>
      </c>
      <c r="G3" s="124">
        <v>43043</v>
      </c>
      <c r="H3" s="122" t="s">
        <v>2186</v>
      </c>
      <c r="I3" s="122" t="s">
        <v>389</v>
      </c>
      <c r="J3" s="112"/>
    </row>
    <row r="4" spans="1:10" ht="34.5">
      <c r="A4" s="125">
        <v>2</v>
      </c>
      <c r="B4" s="72" t="s">
        <v>2442</v>
      </c>
      <c r="C4" s="126" t="s">
        <v>2443</v>
      </c>
      <c r="D4" s="127" t="s">
        <v>2444</v>
      </c>
      <c r="E4" s="128">
        <v>10</v>
      </c>
      <c r="F4" s="129">
        <v>42890</v>
      </c>
      <c r="G4" s="128" t="s">
        <v>2445</v>
      </c>
      <c r="H4" s="128" t="s">
        <v>2157</v>
      </c>
      <c r="I4" s="128" t="s">
        <v>389</v>
      </c>
      <c r="J4" s="112"/>
    </row>
    <row r="5" spans="1:10" ht="86.25">
      <c r="A5" s="119">
        <v>3</v>
      </c>
      <c r="B5" s="28" t="s">
        <v>2446</v>
      </c>
      <c r="C5" s="130"/>
      <c r="D5" s="131"/>
      <c r="E5" s="132"/>
      <c r="F5" s="129"/>
      <c r="G5" s="132"/>
      <c r="H5" s="132"/>
      <c r="I5" s="132"/>
      <c r="J5" s="33"/>
    </row>
    <row r="6" spans="1:10" ht="304.5">
      <c r="A6" s="133">
        <v>4</v>
      </c>
      <c r="B6" s="73" t="s">
        <v>2447</v>
      </c>
      <c r="C6" s="134" t="s">
        <v>2448</v>
      </c>
      <c r="D6" s="135" t="s">
        <v>2449</v>
      </c>
      <c r="E6" s="136">
        <v>5</v>
      </c>
      <c r="F6" s="136" t="s">
        <v>2450</v>
      </c>
      <c r="G6" s="137" t="s">
        <v>2451</v>
      </c>
      <c r="H6" s="136" t="s">
        <v>2304</v>
      </c>
      <c r="I6" s="136" t="s">
        <v>389</v>
      </c>
      <c r="J6" s="33"/>
    </row>
    <row r="7" spans="1:10" ht="326.25">
      <c r="A7" s="119">
        <v>5</v>
      </c>
      <c r="B7" s="28" t="s">
        <v>2452</v>
      </c>
      <c r="C7" s="120" t="s">
        <v>2453</v>
      </c>
      <c r="D7" s="121" t="s">
        <v>2454</v>
      </c>
      <c r="E7" s="122">
        <v>1</v>
      </c>
      <c r="F7" s="122" t="s">
        <v>2455</v>
      </c>
      <c r="G7" s="138" t="s">
        <v>2456</v>
      </c>
      <c r="H7" s="122"/>
      <c r="I7" s="122" t="s">
        <v>389</v>
      </c>
      <c r="J7" s="33"/>
    </row>
    <row r="8" spans="1:10" ht="282.75">
      <c r="A8" s="119">
        <v>6</v>
      </c>
      <c r="B8" s="28" t="s">
        <v>2457</v>
      </c>
      <c r="C8" s="120" t="s">
        <v>2458</v>
      </c>
      <c r="D8" s="139" t="s">
        <v>2459</v>
      </c>
      <c r="E8" s="122">
        <v>12</v>
      </c>
      <c r="F8" s="122" t="s">
        <v>2455</v>
      </c>
      <c r="G8" s="138" t="s">
        <v>2460</v>
      </c>
      <c r="H8" s="122" t="s">
        <v>2355</v>
      </c>
      <c r="I8" s="122" t="s">
        <v>389</v>
      </c>
      <c r="J8" s="33"/>
    </row>
    <row r="9" spans="1:10" ht="369.75">
      <c r="A9" s="119">
        <v>7</v>
      </c>
      <c r="B9" s="28" t="s">
        <v>2461</v>
      </c>
      <c r="C9" s="120" t="s">
        <v>2462</v>
      </c>
      <c r="D9" s="140" t="s">
        <v>2463</v>
      </c>
      <c r="E9" s="122">
        <v>1</v>
      </c>
      <c r="F9" s="123">
        <v>43044</v>
      </c>
      <c r="G9" s="138" t="s">
        <v>2464</v>
      </c>
      <c r="H9" s="122"/>
      <c r="I9" s="122" t="s">
        <v>389</v>
      </c>
      <c r="J9" s="33"/>
    </row>
    <row r="10" spans="1:10" ht="282.75">
      <c r="A10" s="119">
        <v>8</v>
      </c>
      <c r="B10" s="28" t="s">
        <v>2465</v>
      </c>
      <c r="C10" s="120" t="s">
        <v>2466</v>
      </c>
      <c r="D10" s="121" t="s">
        <v>2467</v>
      </c>
      <c r="E10" s="122">
        <v>1</v>
      </c>
      <c r="F10" s="122" t="s">
        <v>2468</v>
      </c>
      <c r="G10" s="138" t="s">
        <v>2469</v>
      </c>
      <c r="H10" s="122"/>
      <c r="I10" s="122" t="s">
        <v>389</v>
      </c>
      <c r="J10" s="33"/>
    </row>
    <row r="11" spans="1:10" ht="409.5">
      <c r="A11" s="119">
        <v>9</v>
      </c>
      <c r="B11" s="28" t="s">
        <v>2470</v>
      </c>
      <c r="C11" s="120" t="s">
        <v>2471</v>
      </c>
      <c r="D11" s="121" t="s">
        <v>2472</v>
      </c>
      <c r="E11" s="122">
        <v>1</v>
      </c>
      <c r="F11" s="122" t="s">
        <v>2473</v>
      </c>
      <c r="G11" s="138" t="s">
        <v>2474</v>
      </c>
      <c r="H11" s="122"/>
      <c r="I11" s="122" t="s">
        <v>389</v>
      </c>
      <c r="J11" s="33"/>
    </row>
    <row r="12" spans="1:10" ht="261">
      <c r="A12" s="119">
        <v>10</v>
      </c>
      <c r="B12" s="28" t="s">
        <v>2475</v>
      </c>
      <c r="C12" s="120" t="s">
        <v>2476</v>
      </c>
      <c r="D12" s="140" t="s">
        <v>2477</v>
      </c>
      <c r="E12" s="122">
        <v>1</v>
      </c>
      <c r="F12" s="122" t="s">
        <v>2478</v>
      </c>
      <c r="G12" s="138" t="s">
        <v>2479</v>
      </c>
      <c r="H12" s="122"/>
      <c r="I12" s="122" t="s">
        <v>389</v>
      </c>
      <c r="J12" s="33"/>
    </row>
    <row r="13" spans="1:10" ht="304.5">
      <c r="A13" s="119">
        <v>11</v>
      </c>
      <c r="B13" s="28" t="s">
        <v>2480</v>
      </c>
      <c r="C13" s="120" t="s">
        <v>2481</v>
      </c>
      <c r="D13" s="121" t="s">
        <v>2482</v>
      </c>
      <c r="E13" s="122">
        <v>1</v>
      </c>
      <c r="F13" s="123">
        <v>42800</v>
      </c>
      <c r="G13" s="138" t="s">
        <v>2474</v>
      </c>
      <c r="H13" s="122"/>
      <c r="I13" s="122" t="s">
        <v>389</v>
      </c>
      <c r="J13" s="33"/>
    </row>
    <row r="14" spans="1:10" ht="304.5">
      <c r="A14" s="119">
        <v>12</v>
      </c>
      <c r="B14" s="28" t="s">
        <v>2483</v>
      </c>
      <c r="C14" s="120" t="s">
        <v>2484</v>
      </c>
      <c r="D14" s="140" t="s">
        <v>2454</v>
      </c>
      <c r="E14" s="122">
        <v>2</v>
      </c>
      <c r="F14" s="123">
        <v>42800</v>
      </c>
      <c r="G14" s="138" t="s">
        <v>2485</v>
      </c>
      <c r="H14" s="122"/>
      <c r="I14" s="122" t="s">
        <v>389</v>
      </c>
      <c r="J14" s="33"/>
    </row>
    <row r="15" spans="1:10" ht="86.25">
      <c r="A15" s="119">
        <v>13</v>
      </c>
      <c r="B15" s="28" t="s">
        <v>2486</v>
      </c>
      <c r="C15" s="127" t="s">
        <v>2487</v>
      </c>
      <c r="D15" s="141" t="s">
        <v>2488</v>
      </c>
      <c r="E15" s="128">
        <v>5</v>
      </c>
      <c r="F15" s="123">
        <v>42922</v>
      </c>
      <c r="G15" s="128" t="s">
        <v>2489</v>
      </c>
      <c r="H15" s="128" t="s">
        <v>2304</v>
      </c>
      <c r="I15" s="128" t="s">
        <v>389</v>
      </c>
      <c r="J15" s="33"/>
    </row>
    <row r="16" spans="1:10" ht="86.25">
      <c r="A16" s="119">
        <v>14</v>
      </c>
      <c r="B16" s="28" t="s">
        <v>2490</v>
      </c>
      <c r="C16" s="131"/>
      <c r="D16" s="142"/>
      <c r="E16" s="132"/>
      <c r="F16" s="123">
        <v>42984</v>
      </c>
      <c r="G16" s="143"/>
      <c r="H16" s="132"/>
      <c r="I16" s="132"/>
      <c r="J16" s="33"/>
    </row>
    <row r="17" spans="1:10" ht="409.5">
      <c r="A17" s="119">
        <v>15</v>
      </c>
      <c r="B17" s="28" t="s">
        <v>2491</v>
      </c>
      <c r="C17" s="120" t="s">
        <v>2492</v>
      </c>
      <c r="D17" s="121" t="s">
        <v>2493</v>
      </c>
      <c r="E17" s="144" t="s">
        <v>2494</v>
      </c>
      <c r="F17" s="123">
        <v>42772</v>
      </c>
      <c r="G17" s="132"/>
      <c r="H17" s="122"/>
      <c r="I17" s="122" t="s">
        <v>389</v>
      </c>
      <c r="J17" s="33"/>
    </row>
    <row r="18" spans="1:10" ht="86.25">
      <c r="A18" s="119">
        <v>16</v>
      </c>
      <c r="B18" s="28" t="s">
        <v>2495</v>
      </c>
      <c r="C18" s="145" t="s">
        <v>2496</v>
      </c>
      <c r="D18" s="146" t="s">
        <v>2160</v>
      </c>
      <c r="E18" s="146" t="s">
        <v>2497</v>
      </c>
      <c r="F18" s="147" t="s">
        <v>2498</v>
      </c>
      <c r="G18" s="146" t="s">
        <v>2499</v>
      </c>
      <c r="H18" s="146" t="s">
        <v>2500</v>
      </c>
      <c r="I18" s="146" t="s">
        <v>389</v>
      </c>
      <c r="J18" s="33"/>
    </row>
    <row r="19" spans="1:10" ht="86.25">
      <c r="A19" s="119">
        <v>17</v>
      </c>
      <c r="B19" s="39" t="s">
        <v>2501</v>
      </c>
      <c r="C19" s="145"/>
      <c r="D19" s="148"/>
      <c r="E19" s="148"/>
      <c r="F19" s="147"/>
      <c r="G19" s="148"/>
      <c r="H19" s="148"/>
      <c r="I19" s="148"/>
      <c r="J19" s="33"/>
    </row>
    <row r="20" spans="1:10" ht="304.5">
      <c r="A20" s="119">
        <v>18</v>
      </c>
      <c r="B20" s="28" t="s">
        <v>2502</v>
      </c>
      <c r="C20" s="120" t="s">
        <v>2503</v>
      </c>
      <c r="D20" s="149" t="s">
        <v>2504</v>
      </c>
      <c r="E20" s="122">
        <v>2</v>
      </c>
      <c r="F20" s="122" t="s">
        <v>2505</v>
      </c>
      <c r="G20" s="124">
        <v>42923</v>
      </c>
      <c r="H20" s="122"/>
      <c r="I20" s="122" t="s">
        <v>389</v>
      </c>
      <c r="J20" s="33"/>
    </row>
    <row r="21" spans="1:10" ht="87">
      <c r="A21" s="119">
        <v>19</v>
      </c>
      <c r="B21" s="28" t="s">
        <v>2506</v>
      </c>
      <c r="C21" s="145" t="s">
        <v>2507</v>
      </c>
      <c r="D21" s="121" t="s">
        <v>2508</v>
      </c>
      <c r="E21" s="122">
        <v>2</v>
      </c>
      <c r="F21" s="150" t="s">
        <v>2509</v>
      </c>
      <c r="G21" s="124">
        <v>42743</v>
      </c>
      <c r="H21" s="122"/>
      <c r="I21" s="122" t="s">
        <v>389</v>
      </c>
      <c r="J21" s="33"/>
    </row>
    <row r="22" spans="1:10" ht="152.25">
      <c r="A22" s="119">
        <v>20</v>
      </c>
      <c r="B22" s="28" t="s">
        <v>2510</v>
      </c>
      <c r="C22" s="145"/>
      <c r="D22" s="140" t="s">
        <v>2511</v>
      </c>
      <c r="E22" s="122">
        <v>2</v>
      </c>
      <c r="F22" s="150"/>
      <c r="G22" s="138" t="s">
        <v>2512</v>
      </c>
      <c r="H22" s="122"/>
      <c r="I22" s="122" t="s">
        <v>389</v>
      </c>
      <c r="J22" s="33"/>
    </row>
    <row r="23" spans="1:10" ht="174">
      <c r="A23" s="119">
        <v>21</v>
      </c>
      <c r="B23" s="28" t="s">
        <v>2513</v>
      </c>
      <c r="C23" s="120" t="s">
        <v>2514</v>
      </c>
      <c r="D23" s="121" t="s">
        <v>2160</v>
      </c>
      <c r="E23" s="122">
        <v>2</v>
      </c>
      <c r="F23" s="122" t="s">
        <v>2515</v>
      </c>
      <c r="G23" s="138" t="s">
        <v>2516</v>
      </c>
      <c r="H23" s="122"/>
      <c r="I23" s="122" t="s">
        <v>389</v>
      </c>
      <c r="J23" s="33"/>
    </row>
    <row r="24" spans="1:10" ht="304.5">
      <c r="A24" s="119">
        <v>22</v>
      </c>
      <c r="B24" s="28" t="s">
        <v>2517</v>
      </c>
      <c r="C24" s="120" t="s">
        <v>2507</v>
      </c>
      <c r="D24" s="121" t="s">
        <v>2518</v>
      </c>
      <c r="E24" s="151"/>
      <c r="F24" s="122" t="s">
        <v>2519</v>
      </c>
      <c r="G24" s="138"/>
      <c r="H24" s="122"/>
      <c r="I24" s="122" t="s">
        <v>389</v>
      </c>
      <c r="J24" s="33"/>
    </row>
    <row r="25" spans="1:10" ht="326.25">
      <c r="A25" s="119">
        <v>23</v>
      </c>
      <c r="B25" s="28" t="s">
        <v>2520</v>
      </c>
      <c r="C25" s="120" t="s">
        <v>2398</v>
      </c>
      <c r="D25" s="140" t="s">
        <v>2160</v>
      </c>
      <c r="E25" s="122">
        <v>2</v>
      </c>
      <c r="F25" s="122" t="s">
        <v>2521</v>
      </c>
      <c r="G25" s="138" t="s">
        <v>2522</v>
      </c>
      <c r="H25" s="122"/>
      <c r="I25" s="122" t="s">
        <v>389</v>
      </c>
      <c r="J25" s="33"/>
    </row>
    <row r="26" spans="1:10" ht="217.5">
      <c r="A26" s="119">
        <v>24</v>
      </c>
      <c r="B26" s="28" t="s">
        <v>2523</v>
      </c>
      <c r="C26" s="120" t="s">
        <v>2524</v>
      </c>
      <c r="D26" s="140" t="s">
        <v>2160</v>
      </c>
      <c r="E26" s="122">
        <v>2</v>
      </c>
      <c r="F26" s="122" t="s">
        <v>2525</v>
      </c>
      <c r="G26" s="124">
        <v>42924</v>
      </c>
      <c r="H26" s="122"/>
      <c r="I26" s="122" t="s">
        <v>389</v>
      </c>
      <c r="J26" s="33"/>
    </row>
    <row r="27" spans="1:10" ht="369.75">
      <c r="A27" s="119">
        <v>25</v>
      </c>
      <c r="B27" s="28" t="s">
        <v>2526</v>
      </c>
      <c r="C27" s="120" t="s">
        <v>2527</v>
      </c>
      <c r="D27" s="121" t="s">
        <v>2528</v>
      </c>
      <c r="E27" s="122">
        <v>2</v>
      </c>
      <c r="F27" s="123">
        <v>43078</v>
      </c>
      <c r="G27" s="138" t="s">
        <v>2522</v>
      </c>
      <c r="H27" s="122" t="s">
        <v>2304</v>
      </c>
      <c r="I27" s="122" t="s">
        <v>389</v>
      </c>
      <c r="J27" s="33"/>
    </row>
    <row r="28" spans="1:10" ht="304.5">
      <c r="A28" s="119">
        <v>26</v>
      </c>
      <c r="B28" s="28" t="s">
        <v>2529</v>
      </c>
      <c r="C28" s="120" t="s">
        <v>2530</v>
      </c>
      <c r="D28" s="121" t="s">
        <v>2531</v>
      </c>
      <c r="E28" s="122">
        <v>2</v>
      </c>
      <c r="F28" s="122" t="s">
        <v>2532</v>
      </c>
      <c r="G28" s="138" t="s">
        <v>2533</v>
      </c>
      <c r="H28" s="122"/>
      <c r="I28" s="122" t="s">
        <v>389</v>
      </c>
      <c r="J28" s="33"/>
    </row>
    <row r="29" spans="1:10" ht="86.25">
      <c r="A29" s="119">
        <v>27</v>
      </c>
      <c r="B29" s="28" t="s">
        <v>2534</v>
      </c>
      <c r="C29" s="145" t="s">
        <v>2462</v>
      </c>
      <c r="D29" s="141" t="s">
        <v>2535</v>
      </c>
      <c r="E29" s="128">
        <v>2</v>
      </c>
      <c r="F29" s="150" t="s">
        <v>2536</v>
      </c>
      <c r="G29" s="128" t="s">
        <v>2537</v>
      </c>
      <c r="H29" s="128"/>
      <c r="I29" s="128" t="s">
        <v>389</v>
      </c>
      <c r="J29" s="33"/>
    </row>
    <row r="30" spans="1:10" ht="86.25">
      <c r="A30" s="119">
        <v>28</v>
      </c>
      <c r="B30" s="28" t="s">
        <v>2538</v>
      </c>
      <c r="C30" s="145"/>
      <c r="D30" s="142"/>
      <c r="E30" s="132"/>
      <c r="F30" s="150"/>
      <c r="G30" s="132"/>
      <c r="H30" s="132"/>
      <c r="I30" s="132"/>
      <c r="J30" s="33"/>
    </row>
    <row r="31" spans="1:10" ht="369.75">
      <c r="A31" s="119">
        <v>29</v>
      </c>
      <c r="B31" s="28" t="s">
        <v>2539</v>
      </c>
      <c r="C31" s="120" t="s">
        <v>2540</v>
      </c>
      <c r="D31" s="121" t="s">
        <v>2541</v>
      </c>
      <c r="E31" s="122">
        <v>1</v>
      </c>
      <c r="F31" s="122" t="s">
        <v>2542</v>
      </c>
      <c r="G31" s="124">
        <v>42988</v>
      </c>
      <c r="H31" s="122"/>
      <c r="I31" s="122" t="s">
        <v>389</v>
      </c>
      <c r="J31" s="33"/>
    </row>
    <row r="32" spans="1:10" ht="391.5">
      <c r="A32" s="119">
        <v>30</v>
      </c>
      <c r="B32" s="28" t="s">
        <v>2543</v>
      </c>
      <c r="C32" s="120" t="s">
        <v>2544</v>
      </c>
      <c r="D32" s="121" t="s">
        <v>2545</v>
      </c>
      <c r="E32" s="122" t="s">
        <v>2163</v>
      </c>
      <c r="F32" s="122" t="s">
        <v>2546</v>
      </c>
      <c r="G32" s="138" t="s">
        <v>2537</v>
      </c>
      <c r="H32" s="122"/>
      <c r="I32" s="122" t="s">
        <v>389</v>
      </c>
      <c r="J32" s="33"/>
    </row>
    <row r="33" spans="1:10" ht="282.75">
      <c r="A33" s="119">
        <v>31</v>
      </c>
      <c r="B33" s="28" t="s">
        <v>2547</v>
      </c>
      <c r="C33" s="120" t="s">
        <v>2548</v>
      </c>
      <c r="D33" s="121" t="s">
        <v>2549</v>
      </c>
      <c r="E33" s="122">
        <v>15</v>
      </c>
      <c r="F33" s="123">
        <v>42865</v>
      </c>
      <c r="G33" s="138" t="s">
        <v>2550</v>
      </c>
      <c r="H33" s="122" t="s">
        <v>2323</v>
      </c>
      <c r="I33" s="122" t="s">
        <v>389</v>
      </c>
      <c r="J33" s="33"/>
    </row>
    <row r="34" spans="1:10" ht="326.25">
      <c r="A34" s="119">
        <v>32</v>
      </c>
      <c r="B34" s="28" t="s">
        <v>2551</v>
      </c>
      <c r="C34" s="120" t="s">
        <v>2552</v>
      </c>
      <c r="D34" s="152" t="s">
        <v>2459</v>
      </c>
      <c r="E34" s="122">
        <v>10</v>
      </c>
      <c r="F34" s="122" t="s">
        <v>2553</v>
      </c>
      <c r="G34" s="138" t="s">
        <v>2554</v>
      </c>
      <c r="H34" s="122" t="s">
        <v>2157</v>
      </c>
      <c r="I34" s="122" t="s">
        <v>389</v>
      </c>
      <c r="J34" s="33"/>
    </row>
    <row r="35" spans="1:10" ht="217.5">
      <c r="A35" s="119">
        <v>33</v>
      </c>
      <c r="B35" s="28" t="s">
        <v>2555</v>
      </c>
      <c r="C35" s="120" t="s">
        <v>2556</v>
      </c>
      <c r="D35" s="121" t="s">
        <v>2557</v>
      </c>
      <c r="E35" s="122">
        <v>1</v>
      </c>
      <c r="F35" s="123">
        <v>42958</v>
      </c>
      <c r="G35" s="124">
        <v>42867</v>
      </c>
      <c r="H35" s="122"/>
      <c r="I35" s="122" t="s">
        <v>389</v>
      </c>
      <c r="J35" s="33"/>
    </row>
    <row r="36" spans="1:10" ht="409.5">
      <c r="A36" s="119">
        <v>34</v>
      </c>
      <c r="B36" s="28" t="s">
        <v>2558</v>
      </c>
      <c r="C36" s="145" t="s">
        <v>2559</v>
      </c>
      <c r="D36" s="121" t="s">
        <v>2560</v>
      </c>
      <c r="E36" s="128">
        <v>12</v>
      </c>
      <c r="F36" s="122" t="s">
        <v>2561</v>
      </c>
      <c r="G36" s="153">
        <v>43081</v>
      </c>
      <c r="H36" s="128" t="s">
        <v>2355</v>
      </c>
      <c r="I36" s="128" t="s">
        <v>389</v>
      </c>
      <c r="J36" s="33"/>
    </row>
    <row r="37" spans="1:10" ht="409.5">
      <c r="A37" s="119">
        <v>35</v>
      </c>
      <c r="B37" s="28" t="s">
        <v>2562</v>
      </c>
      <c r="C37" s="145"/>
      <c r="D37" s="140" t="s">
        <v>2563</v>
      </c>
      <c r="E37" s="132"/>
      <c r="F37" s="123">
        <v>43019</v>
      </c>
      <c r="G37" s="132"/>
      <c r="H37" s="132"/>
      <c r="I37" s="132"/>
      <c r="J37" s="33"/>
    </row>
    <row r="38" spans="1:10" ht="282.75">
      <c r="A38" s="119">
        <v>36</v>
      </c>
      <c r="B38" s="28" t="s">
        <v>2564</v>
      </c>
      <c r="C38" s="120" t="s">
        <v>2565</v>
      </c>
      <c r="D38" s="121" t="s">
        <v>2378</v>
      </c>
      <c r="E38" s="122">
        <v>72</v>
      </c>
      <c r="F38" s="122" t="s">
        <v>2566</v>
      </c>
      <c r="G38" s="124">
        <v>42990</v>
      </c>
      <c r="H38" s="122" t="s">
        <v>2567</v>
      </c>
      <c r="I38" s="122" t="s">
        <v>389</v>
      </c>
      <c r="J38" s="33"/>
    </row>
    <row r="39" spans="1:10" ht="174">
      <c r="A39" s="119">
        <v>37</v>
      </c>
      <c r="B39" s="28" t="s">
        <v>2568</v>
      </c>
      <c r="C39" s="120" t="s">
        <v>2569</v>
      </c>
      <c r="D39" s="121" t="s">
        <v>2511</v>
      </c>
      <c r="E39" s="122">
        <v>1</v>
      </c>
      <c r="F39" s="123" t="s">
        <v>2554</v>
      </c>
      <c r="G39" s="124">
        <v>42747</v>
      </c>
      <c r="H39" s="122"/>
      <c r="I39" s="122" t="s">
        <v>389</v>
      </c>
      <c r="J39" s="33"/>
    </row>
    <row r="40" spans="1:10" ht="261">
      <c r="A40" s="119">
        <v>38</v>
      </c>
      <c r="B40" s="28" t="s">
        <v>2570</v>
      </c>
      <c r="C40" s="120" t="s">
        <v>2571</v>
      </c>
      <c r="D40" s="121" t="s">
        <v>2572</v>
      </c>
      <c r="E40" s="122">
        <v>10</v>
      </c>
      <c r="F40" s="122" t="s">
        <v>2573</v>
      </c>
      <c r="G40" s="124">
        <v>42959</v>
      </c>
      <c r="H40" s="122" t="s">
        <v>2157</v>
      </c>
      <c r="I40" s="122" t="s">
        <v>389</v>
      </c>
      <c r="J40" s="33"/>
    </row>
    <row r="41" spans="1:10" ht="304.5">
      <c r="A41" s="119">
        <v>39</v>
      </c>
      <c r="B41" s="28" t="s">
        <v>2574</v>
      </c>
      <c r="C41" s="120" t="s">
        <v>2575</v>
      </c>
      <c r="D41" s="139" t="s">
        <v>2576</v>
      </c>
      <c r="E41" s="122">
        <v>1</v>
      </c>
      <c r="F41" s="123" t="s">
        <v>2577</v>
      </c>
      <c r="G41" s="138" t="s">
        <v>2578</v>
      </c>
      <c r="H41" s="122"/>
      <c r="I41" s="122" t="s">
        <v>389</v>
      </c>
      <c r="J41" s="33"/>
    </row>
    <row r="42" spans="1:10" ht="409.5">
      <c r="A42" s="119">
        <v>40</v>
      </c>
      <c r="B42" s="28" t="s">
        <v>2579</v>
      </c>
      <c r="C42" s="120" t="s">
        <v>2580</v>
      </c>
      <c r="D42" s="121" t="s">
        <v>2581</v>
      </c>
      <c r="E42" s="122">
        <v>10</v>
      </c>
      <c r="F42" s="122" t="s">
        <v>2577</v>
      </c>
      <c r="G42" s="124">
        <v>43344</v>
      </c>
      <c r="H42" s="122" t="s">
        <v>2157</v>
      </c>
      <c r="I42" s="122" t="s">
        <v>389</v>
      </c>
      <c r="J42" s="33"/>
    </row>
    <row r="43" spans="1:10" ht="326.25">
      <c r="A43" s="119">
        <v>41</v>
      </c>
      <c r="B43" s="28" t="s">
        <v>2582</v>
      </c>
      <c r="C43" s="120" t="s">
        <v>2583</v>
      </c>
      <c r="D43" s="121" t="s">
        <v>2584</v>
      </c>
      <c r="E43" s="122">
        <v>11</v>
      </c>
      <c r="F43" s="123" t="s">
        <v>2585</v>
      </c>
      <c r="G43" s="138" t="s">
        <v>2586</v>
      </c>
      <c r="H43" s="122" t="s">
        <v>2587</v>
      </c>
      <c r="I43" s="122" t="s">
        <v>389</v>
      </c>
      <c r="J43" s="33"/>
    </row>
    <row r="44" spans="1:10" ht="326.25">
      <c r="A44" s="119">
        <v>42</v>
      </c>
      <c r="B44" s="28" t="s">
        <v>2588</v>
      </c>
      <c r="C44" s="120" t="s">
        <v>2589</v>
      </c>
      <c r="D44" s="139" t="s">
        <v>2459</v>
      </c>
      <c r="E44" s="122">
        <v>6</v>
      </c>
      <c r="F44" s="122" t="s">
        <v>2590</v>
      </c>
      <c r="G44" s="138" t="s">
        <v>2586</v>
      </c>
      <c r="H44" s="122" t="s">
        <v>2284</v>
      </c>
      <c r="I44" s="122" t="s">
        <v>389</v>
      </c>
      <c r="J44" s="33"/>
    </row>
    <row r="45" spans="1:10" ht="409.5">
      <c r="A45" s="119">
        <v>43</v>
      </c>
      <c r="B45" s="28" t="s">
        <v>2591</v>
      </c>
      <c r="C45" s="120" t="s">
        <v>2592</v>
      </c>
      <c r="D45" s="121" t="s">
        <v>2593</v>
      </c>
      <c r="E45" s="122">
        <v>1</v>
      </c>
      <c r="F45" s="123" t="s">
        <v>2594</v>
      </c>
      <c r="G45" s="124">
        <v>43344</v>
      </c>
      <c r="H45" s="122" t="s">
        <v>2595</v>
      </c>
      <c r="I45" s="122" t="s">
        <v>389</v>
      </c>
      <c r="J45" s="33"/>
    </row>
    <row r="46" spans="1:10" ht="326.25">
      <c r="A46" s="119">
        <v>44</v>
      </c>
      <c r="B46" s="28" t="s">
        <v>2596</v>
      </c>
      <c r="C46" s="120" t="s">
        <v>2597</v>
      </c>
      <c r="D46" s="121" t="s">
        <v>2598</v>
      </c>
      <c r="E46" s="122">
        <v>1</v>
      </c>
      <c r="F46" s="122" t="s">
        <v>2599</v>
      </c>
      <c r="G46" s="149" t="s">
        <v>2600</v>
      </c>
      <c r="H46" s="122" t="s">
        <v>2595</v>
      </c>
      <c r="I46" s="122" t="s">
        <v>389</v>
      </c>
      <c r="J46" s="33"/>
    </row>
  </sheetData>
  <mergeCells count="35">
    <mergeCell ref="C36:C37"/>
    <mergeCell ref="E36:E37"/>
    <mergeCell ref="G36:G37"/>
    <mergeCell ref="H36:H37"/>
    <mergeCell ref="I36:I37"/>
    <mergeCell ref="I18:I19"/>
    <mergeCell ref="C21:C22"/>
    <mergeCell ref="F21:F22"/>
    <mergeCell ref="C29:C30"/>
    <mergeCell ref="D29:D30"/>
    <mergeCell ref="E29:E30"/>
    <mergeCell ref="F29:F30"/>
    <mergeCell ref="G29:G30"/>
    <mergeCell ref="H29:H30"/>
    <mergeCell ref="I29:I30"/>
    <mergeCell ref="C18:C19"/>
    <mergeCell ref="D18:D19"/>
    <mergeCell ref="E18:E19"/>
    <mergeCell ref="F18:F19"/>
    <mergeCell ref="G18:G19"/>
    <mergeCell ref="H18:H19"/>
    <mergeCell ref="C15:C16"/>
    <mergeCell ref="D15:D16"/>
    <mergeCell ref="E15:E16"/>
    <mergeCell ref="G15:G17"/>
    <mergeCell ref="H15:H16"/>
    <mergeCell ref="I15:I16"/>
    <mergeCell ref="A1:J1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"/>
  <sheetViews>
    <sheetView topLeftCell="D1" workbookViewId="0">
      <selection activeCell="B12" sqref="B12"/>
    </sheetView>
  </sheetViews>
  <sheetFormatPr defaultRowHeight="15"/>
  <cols>
    <col min="1" max="1" width="4.5703125" customWidth="1"/>
    <col min="2" max="2" width="17.28515625" customWidth="1"/>
    <col min="3" max="3" width="27.5703125" customWidth="1"/>
    <col min="4" max="4" width="41.42578125" customWidth="1"/>
    <col min="6" max="6" width="13.42578125" customWidth="1"/>
    <col min="7" max="7" width="14.140625" customWidth="1"/>
    <col min="8" max="8" width="11.5703125" customWidth="1"/>
    <col min="9" max="9" width="23.42578125" hidden="1" customWidth="1"/>
    <col min="10" max="10" width="16.28515625" customWidth="1"/>
  </cols>
  <sheetData>
    <row r="1" spans="1:12" ht="21" customHeight="1">
      <c r="A1" s="78" t="s">
        <v>73</v>
      </c>
      <c r="B1" s="78"/>
      <c r="C1" s="78"/>
      <c r="D1" s="78"/>
      <c r="E1" s="78"/>
      <c r="F1" s="78"/>
      <c r="G1" s="78"/>
      <c r="H1" s="78"/>
      <c r="I1" s="78"/>
      <c r="J1" s="78"/>
      <c r="K1" s="19"/>
      <c r="L1" s="19"/>
    </row>
    <row r="2" spans="1:12" s="6" customFormat="1" ht="66.75" customHeight="1">
      <c r="A2" s="15" t="s">
        <v>74</v>
      </c>
      <c r="B2" s="15" t="s">
        <v>75</v>
      </c>
      <c r="C2" s="15" t="s">
        <v>76</v>
      </c>
      <c r="D2" s="15" t="s">
        <v>77</v>
      </c>
      <c r="E2" s="15" t="s">
        <v>78</v>
      </c>
      <c r="F2" s="15" t="s">
        <v>79</v>
      </c>
      <c r="G2" s="15" t="s">
        <v>80</v>
      </c>
      <c r="H2" s="15" t="s">
        <v>81</v>
      </c>
      <c r="I2" s="15" t="s">
        <v>81</v>
      </c>
      <c r="J2" s="15" t="s">
        <v>82</v>
      </c>
    </row>
    <row r="3" spans="1:12" ht="359.25" customHeight="1">
      <c r="A3" s="2">
        <v>1</v>
      </c>
      <c r="B3" s="8" t="s">
        <v>8</v>
      </c>
      <c r="C3" s="8" t="s">
        <v>43</v>
      </c>
      <c r="D3" s="12" t="s">
        <v>46</v>
      </c>
      <c r="E3" s="11">
        <v>2</v>
      </c>
      <c r="F3" s="5" t="s">
        <v>44</v>
      </c>
      <c r="G3" s="5" t="s">
        <v>45</v>
      </c>
      <c r="H3" s="7" t="s">
        <v>6</v>
      </c>
      <c r="I3" s="2" t="s">
        <v>7</v>
      </c>
      <c r="J3" s="1"/>
    </row>
    <row r="4" spans="1:12" ht="94.5" customHeight="1">
      <c r="A4" s="3">
        <v>2</v>
      </c>
      <c r="B4" s="9" t="s">
        <v>47</v>
      </c>
      <c r="C4" s="9" t="s">
        <v>27</v>
      </c>
      <c r="D4" s="17" t="s">
        <v>49</v>
      </c>
      <c r="E4" s="2">
        <v>4</v>
      </c>
      <c r="F4" s="4" t="s">
        <v>48</v>
      </c>
      <c r="G4" s="4" t="s">
        <v>50</v>
      </c>
      <c r="H4" s="7" t="s">
        <v>6</v>
      </c>
      <c r="I4" s="2" t="s">
        <v>7</v>
      </c>
      <c r="J4" s="1"/>
    </row>
    <row r="5" spans="1:12" ht="93.75" customHeight="1">
      <c r="A5" s="2">
        <v>3</v>
      </c>
      <c r="B5" s="9" t="s">
        <v>52</v>
      </c>
      <c r="C5" s="9" t="s">
        <v>51</v>
      </c>
      <c r="D5" s="17" t="s">
        <v>54</v>
      </c>
      <c r="E5" s="13">
        <v>5</v>
      </c>
      <c r="F5" s="4" t="s">
        <v>55</v>
      </c>
      <c r="G5" s="4" t="s">
        <v>56</v>
      </c>
      <c r="H5" s="7" t="s">
        <v>6</v>
      </c>
      <c r="I5" s="2" t="s">
        <v>7</v>
      </c>
      <c r="J5" s="1"/>
    </row>
    <row r="6" spans="1:12" ht="93.75" customHeight="1">
      <c r="A6" s="3">
        <v>4</v>
      </c>
      <c r="B6" s="9" t="s">
        <v>53</v>
      </c>
      <c r="C6" s="9" t="s">
        <v>57</v>
      </c>
      <c r="D6" s="17" t="s">
        <v>60</v>
      </c>
      <c r="E6" s="13">
        <v>2</v>
      </c>
      <c r="F6" s="4" t="s">
        <v>58</v>
      </c>
      <c r="G6" s="4" t="s">
        <v>59</v>
      </c>
      <c r="H6" s="7" t="s">
        <v>6</v>
      </c>
      <c r="I6" s="2" t="s">
        <v>7</v>
      </c>
      <c r="J6" s="1"/>
    </row>
    <row r="7" spans="1:12" ht="112.5">
      <c r="A7" s="2">
        <v>5</v>
      </c>
      <c r="B7" s="9" t="s">
        <v>33</v>
      </c>
      <c r="C7" s="9" t="s">
        <v>57</v>
      </c>
      <c r="D7" s="17" t="s">
        <v>61</v>
      </c>
      <c r="E7" s="13">
        <v>3</v>
      </c>
      <c r="F7" s="4" t="s">
        <v>62</v>
      </c>
      <c r="G7" s="4" t="s">
        <v>63</v>
      </c>
      <c r="H7" s="7" t="s">
        <v>6</v>
      </c>
      <c r="I7" s="2" t="s">
        <v>7</v>
      </c>
      <c r="J7" s="1"/>
    </row>
    <row r="8" spans="1:12" ht="75">
      <c r="A8" s="3">
        <v>6</v>
      </c>
      <c r="B8" s="9" t="s">
        <v>34</v>
      </c>
      <c r="C8" s="9" t="s">
        <v>64</v>
      </c>
      <c r="D8" s="17" t="s">
        <v>65</v>
      </c>
      <c r="E8" s="13">
        <v>1</v>
      </c>
      <c r="F8" s="4" t="s">
        <v>66</v>
      </c>
      <c r="G8" s="4" t="s">
        <v>67</v>
      </c>
      <c r="H8" s="7" t="s">
        <v>6</v>
      </c>
      <c r="I8" s="2" t="s">
        <v>7</v>
      </c>
      <c r="J8" s="1"/>
    </row>
    <row r="9" spans="1:12" ht="56.25">
      <c r="A9" s="2">
        <v>7</v>
      </c>
      <c r="B9" s="9" t="s">
        <v>0</v>
      </c>
      <c r="C9" s="9" t="s">
        <v>68</v>
      </c>
      <c r="D9" s="18" t="s">
        <v>71</v>
      </c>
      <c r="E9" s="13">
        <v>2</v>
      </c>
      <c r="F9" s="4" t="s">
        <v>69</v>
      </c>
      <c r="G9" s="4" t="s">
        <v>70</v>
      </c>
      <c r="H9" s="7" t="s">
        <v>6</v>
      </c>
      <c r="I9" s="2" t="s">
        <v>7</v>
      </c>
      <c r="J9" s="1"/>
    </row>
  </sheetData>
  <mergeCells count="1">
    <mergeCell ref="A1:J1"/>
  </mergeCells>
  <pageMargins left="0.37" right="0.7" top="0.36" bottom="0.36" header="0.3" footer="0.3"/>
  <pageSetup scale="80" orientation="landscape" r:id="rId1"/>
  <rowBreaks count="1" manualBreakCount="1">
    <brk id="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4"/>
  <sheetViews>
    <sheetView zoomScale="130" zoomScaleNormal="130" workbookViewId="0">
      <selection activeCell="D3" sqref="D3"/>
    </sheetView>
  </sheetViews>
  <sheetFormatPr defaultRowHeight="15"/>
  <cols>
    <col min="1" max="1" width="4.5703125" customWidth="1"/>
    <col min="2" max="2" width="17.28515625" customWidth="1"/>
    <col min="3" max="3" width="27.5703125" customWidth="1"/>
    <col min="4" max="4" width="41.42578125" customWidth="1"/>
    <col min="6" max="6" width="13.42578125" customWidth="1"/>
    <col min="7" max="7" width="14.140625" customWidth="1"/>
    <col min="8" max="8" width="11.5703125" customWidth="1"/>
    <col min="9" max="9" width="23.42578125" hidden="1" customWidth="1"/>
    <col min="10" max="10" width="16.28515625" customWidth="1"/>
  </cols>
  <sheetData>
    <row r="1" spans="1:12" ht="21" customHeight="1">
      <c r="A1" s="80" t="s">
        <v>387</v>
      </c>
      <c r="B1" s="80"/>
      <c r="C1" s="80"/>
      <c r="D1" s="80"/>
      <c r="E1" s="80"/>
      <c r="F1" s="80"/>
      <c r="G1" s="80"/>
      <c r="H1" s="80"/>
      <c r="I1" s="80"/>
      <c r="J1" s="80"/>
      <c r="K1" s="19"/>
      <c r="L1" s="19"/>
    </row>
    <row r="2" spans="1:12" s="6" customFormat="1" ht="66.75" customHeight="1">
      <c r="A2" s="25" t="s">
        <v>74</v>
      </c>
      <c r="B2" s="25" t="s">
        <v>75</v>
      </c>
      <c r="C2" s="25" t="s">
        <v>76</v>
      </c>
      <c r="D2" s="25" t="s">
        <v>77</v>
      </c>
      <c r="E2" s="25" t="s">
        <v>78</v>
      </c>
      <c r="F2" s="25" t="s">
        <v>79</v>
      </c>
      <c r="G2" s="25" t="s">
        <v>80</v>
      </c>
      <c r="H2" s="25" t="s">
        <v>81</v>
      </c>
      <c r="I2" s="25" t="s">
        <v>81</v>
      </c>
      <c r="J2" s="25" t="s">
        <v>82</v>
      </c>
    </row>
    <row r="3" spans="1:12" ht="117.75" customHeight="1">
      <c r="A3" s="27">
        <v>1</v>
      </c>
      <c r="B3" s="50" t="s">
        <v>0</v>
      </c>
      <c r="C3" s="29" t="s">
        <v>388</v>
      </c>
      <c r="D3" s="29" t="s">
        <v>2147</v>
      </c>
      <c r="E3" s="27">
        <v>10</v>
      </c>
      <c r="F3" s="34" t="s">
        <v>319</v>
      </c>
      <c r="G3" s="34" t="s">
        <v>320</v>
      </c>
      <c r="H3" s="32" t="s">
        <v>6</v>
      </c>
      <c r="I3" s="27" t="s">
        <v>7</v>
      </c>
      <c r="J3" s="33"/>
    </row>
    <row r="4" spans="1:12" ht="17.25">
      <c r="D4" s="24"/>
    </row>
  </sheetData>
  <mergeCells count="1">
    <mergeCell ref="A1:J1"/>
  </mergeCells>
  <pageMargins left="0.37" right="0.7" top="0.36" bottom="0.36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3"/>
  <sheetViews>
    <sheetView view="pageBreakPreview" topLeftCell="A17" zoomScale="150" zoomScaleSheetLayoutView="150" workbookViewId="0">
      <selection activeCell="L6" sqref="L6"/>
    </sheetView>
  </sheetViews>
  <sheetFormatPr defaultRowHeight="15"/>
  <cols>
    <col min="1" max="1" width="4.5703125" customWidth="1"/>
    <col min="2" max="2" width="17.28515625" customWidth="1"/>
    <col min="3" max="3" width="27.5703125" customWidth="1"/>
    <col min="4" max="4" width="23.5703125" customWidth="1"/>
    <col min="6" max="6" width="13.42578125" customWidth="1"/>
    <col min="7" max="7" width="14.140625" customWidth="1"/>
    <col min="8" max="8" width="11.5703125" customWidth="1"/>
    <col min="9" max="9" width="23.42578125" hidden="1" customWidth="1"/>
    <col min="10" max="10" width="16.28515625" customWidth="1"/>
  </cols>
  <sheetData>
    <row r="1" spans="1:12" ht="21" customHeight="1">
      <c r="A1" s="80" t="s">
        <v>317</v>
      </c>
      <c r="B1" s="80"/>
      <c r="C1" s="80"/>
      <c r="D1" s="80"/>
      <c r="E1" s="80"/>
      <c r="F1" s="80"/>
      <c r="G1" s="80"/>
      <c r="H1" s="80"/>
      <c r="I1" s="80"/>
      <c r="J1" s="80"/>
      <c r="K1" s="51"/>
      <c r="L1" s="51"/>
    </row>
    <row r="2" spans="1:12" s="6" customFormat="1" ht="66.75" customHeight="1">
      <c r="A2" s="25" t="s">
        <v>74</v>
      </c>
      <c r="B2" s="25" t="s">
        <v>75</v>
      </c>
      <c r="C2" s="25" t="s">
        <v>76</v>
      </c>
      <c r="D2" s="25" t="s">
        <v>77</v>
      </c>
      <c r="E2" s="25" t="s">
        <v>78</v>
      </c>
      <c r="F2" s="25" t="s">
        <v>79</v>
      </c>
      <c r="G2" s="25" t="s">
        <v>80</v>
      </c>
      <c r="H2" s="25" t="s">
        <v>81</v>
      </c>
      <c r="I2" s="25" t="s">
        <v>81</v>
      </c>
      <c r="J2" s="25" t="s">
        <v>82</v>
      </c>
      <c r="K2" s="52"/>
      <c r="L2" s="52"/>
    </row>
    <row r="3" spans="1:12" ht="64.5" customHeight="1">
      <c r="A3" s="34">
        <v>1</v>
      </c>
      <c r="B3" s="53" t="s">
        <v>318</v>
      </c>
      <c r="C3" s="30" t="s">
        <v>370</v>
      </c>
      <c r="D3" s="30" t="s">
        <v>369</v>
      </c>
      <c r="E3" s="27">
        <v>2</v>
      </c>
      <c r="F3" s="34" t="s">
        <v>321</v>
      </c>
      <c r="G3" s="34" t="s">
        <v>322</v>
      </c>
      <c r="H3" s="32" t="s">
        <v>6</v>
      </c>
      <c r="I3" s="27" t="s">
        <v>7</v>
      </c>
      <c r="J3" s="33"/>
      <c r="K3" s="24"/>
      <c r="L3" s="24"/>
    </row>
    <row r="4" spans="1:12" ht="61.5" customHeight="1">
      <c r="A4" s="27">
        <v>2</v>
      </c>
      <c r="B4" s="54" t="s">
        <v>352</v>
      </c>
      <c r="C4" s="30" t="s">
        <v>353</v>
      </c>
      <c r="D4" s="30" t="s">
        <v>369</v>
      </c>
      <c r="E4" s="55">
        <v>24</v>
      </c>
      <c r="F4" s="34" t="s">
        <v>323</v>
      </c>
      <c r="G4" s="34" t="s">
        <v>324</v>
      </c>
      <c r="H4" s="32" t="s">
        <v>6</v>
      </c>
      <c r="I4" s="27" t="s">
        <v>7</v>
      </c>
      <c r="J4" s="33"/>
      <c r="K4" s="24"/>
      <c r="L4" s="24"/>
    </row>
    <row r="5" spans="1:12" ht="63.75" customHeight="1">
      <c r="A5" s="34">
        <v>3</v>
      </c>
      <c r="B5" s="54" t="s">
        <v>372</v>
      </c>
      <c r="C5" s="30" t="s">
        <v>354</v>
      </c>
      <c r="D5" s="30" t="s">
        <v>369</v>
      </c>
      <c r="E5" s="55">
        <v>5</v>
      </c>
      <c r="F5" s="34" t="s">
        <v>325</v>
      </c>
      <c r="G5" s="56" t="s">
        <v>326</v>
      </c>
      <c r="H5" s="32" t="s">
        <v>6</v>
      </c>
      <c r="I5" s="27" t="s">
        <v>7</v>
      </c>
      <c r="J5" s="33"/>
      <c r="K5" s="24"/>
      <c r="L5" s="24"/>
    </row>
    <row r="6" spans="1:12" ht="56.25">
      <c r="A6" s="27">
        <v>4</v>
      </c>
      <c r="B6" s="54" t="s">
        <v>373</v>
      </c>
      <c r="C6" s="30" t="s">
        <v>355</v>
      </c>
      <c r="D6" s="30" t="s">
        <v>369</v>
      </c>
      <c r="E6" s="55">
        <v>13</v>
      </c>
      <c r="F6" s="34" t="s">
        <v>327</v>
      </c>
      <c r="G6" s="56" t="s">
        <v>351</v>
      </c>
      <c r="H6" s="32" t="s">
        <v>6</v>
      </c>
      <c r="I6" s="27" t="s">
        <v>7</v>
      </c>
      <c r="J6" s="33"/>
      <c r="K6" s="24"/>
      <c r="L6" s="24"/>
    </row>
    <row r="7" spans="1:12" ht="56.25">
      <c r="A7" s="34">
        <v>5</v>
      </c>
      <c r="B7" s="54" t="s">
        <v>374</v>
      </c>
      <c r="C7" s="30" t="s">
        <v>356</v>
      </c>
      <c r="D7" s="30" t="s">
        <v>369</v>
      </c>
      <c r="E7" s="27">
        <v>3</v>
      </c>
      <c r="F7" s="34" t="s">
        <v>328</v>
      </c>
      <c r="G7" s="34" t="s">
        <v>371</v>
      </c>
      <c r="H7" s="32" t="s">
        <v>6</v>
      </c>
      <c r="I7" s="27" t="s">
        <v>7</v>
      </c>
      <c r="J7" s="33"/>
      <c r="K7" s="24"/>
      <c r="L7" s="24"/>
    </row>
    <row r="8" spans="1:12" ht="56.25">
      <c r="A8" s="27">
        <v>6</v>
      </c>
      <c r="B8" s="54" t="s">
        <v>375</v>
      </c>
      <c r="C8" s="30" t="s">
        <v>357</v>
      </c>
      <c r="D8" s="30" t="s">
        <v>369</v>
      </c>
      <c r="E8" s="27">
        <v>6</v>
      </c>
      <c r="F8" s="34" t="s">
        <v>330</v>
      </c>
      <c r="G8" s="34" t="s">
        <v>331</v>
      </c>
      <c r="H8" s="32" t="s">
        <v>6</v>
      </c>
      <c r="I8" s="27" t="s">
        <v>7</v>
      </c>
      <c r="J8" s="33"/>
      <c r="K8" s="24"/>
      <c r="L8" s="24"/>
    </row>
    <row r="9" spans="1:12" ht="56.25">
      <c r="A9" s="34">
        <v>7</v>
      </c>
      <c r="B9" s="54" t="s">
        <v>376</v>
      </c>
      <c r="C9" s="30" t="s">
        <v>358</v>
      </c>
      <c r="D9" s="30" t="s">
        <v>369</v>
      </c>
      <c r="E9" s="27">
        <v>55</v>
      </c>
      <c r="F9" s="34" t="s">
        <v>332</v>
      </c>
      <c r="G9" s="34" t="s">
        <v>333</v>
      </c>
      <c r="H9" s="32" t="s">
        <v>6</v>
      </c>
      <c r="I9" s="33"/>
      <c r="J9" s="33"/>
      <c r="K9" s="24"/>
      <c r="L9" s="24"/>
    </row>
    <row r="10" spans="1:12" ht="56.25">
      <c r="A10" s="27">
        <v>8</v>
      </c>
      <c r="B10" s="54" t="s">
        <v>377</v>
      </c>
      <c r="C10" s="30" t="s">
        <v>359</v>
      </c>
      <c r="D10" s="30" t="s">
        <v>369</v>
      </c>
      <c r="E10" s="27">
        <v>4</v>
      </c>
      <c r="F10" s="34" t="s">
        <v>334</v>
      </c>
      <c r="G10" s="34" t="s">
        <v>335</v>
      </c>
      <c r="H10" s="32" t="s">
        <v>6</v>
      </c>
      <c r="I10" s="33"/>
      <c r="J10" s="33"/>
      <c r="K10" s="24"/>
      <c r="L10" s="24"/>
    </row>
    <row r="11" spans="1:12" ht="56.25">
      <c r="A11" s="34">
        <v>9</v>
      </c>
      <c r="B11" s="54" t="s">
        <v>378</v>
      </c>
      <c r="C11" s="30" t="s">
        <v>360</v>
      </c>
      <c r="D11" s="30" t="s">
        <v>369</v>
      </c>
      <c r="E11" s="27">
        <v>4</v>
      </c>
      <c r="F11" s="34" t="s">
        <v>333</v>
      </c>
      <c r="G11" s="34" t="s">
        <v>336</v>
      </c>
      <c r="H11" s="32" t="s">
        <v>6</v>
      </c>
      <c r="I11" s="33"/>
      <c r="J11" s="33"/>
      <c r="K11" s="24"/>
      <c r="L11" s="24"/>
    </row>
    <row r="12" spans="1:12" ht="56.25">
      <c r="A12" s="27">
        <v>10</v>
      </c>
      <c r="B12" s="54" t="s">
        <v>379</v>
      </c>
      <c r="C12" s="30" t="s">
        <v>361</v>
      </c>
      <c r="D12" s="30" t="s">
        <v>369</v>
      </c>
      <c r="E12" s="27">
        <v>2</v>
      </c>
      <c r="F12" s="34" t="s">
        <v>334</v>
      </c>
      <c r="G12" s="34" t="s">
        <v>337</v>
      </c>
      <c r="H12" s="32" t="s">
        <v>6</v>
      </c>
      <c r="I12" s="33"/>
      <c r="J12" s="33"/>
      <c r="K12" s="24"/>
      <c r="L12" s="24"/>
    </row>
    <row r="13" spans="1:12" ht="56.25">
      <c r="A13" s="34">
        <v>11</v>
      </c>
      <c r="B13" s="54" t="s">
        <v>380</v>
      </c>
      <c r="C13" s="30" t="s">
        <v>362</v>
      </c>
      <c r="D13" s="30" t="s">
        <v>369</v>
      </c>
      <c r="E13" s="27">
        <v>6</v>
      </c>
      <c r="F13" s="34" t="s">
        <v>338</v>
      </c>
      <c r="G13" s="56" t="s">
        <v>339</v>
      </c>
      <c r="H13" s="32" t="s">
        <v>6</v>
      </c>
      <c r="I13" s="33"/>
      <c r="J13" s="33"/>
      <c r="K13" s="24"/>
      <c r="L13" s="24"/>
    </row>
    <row r="14" spans="1:12" ht="56.25">
      <c r="A14" s="27">
        <v>12</v>
      </c>
      <c r="B14" s="54" t="s">
        <v>381</v>
      </c>
      <c r="C14" s="30" t="s">
        <v>363</v>
      </c>
      <c r="D14" s="30" t="s">
        <v>369</v>
      </c>
      <c r="E14" s="27">
        <v>2</v>
      </c>
      <c r="F14" s="34" t="s">
        <v>340</v>
      </c>
      <c r="G14" s="56" t="s">
        <v>341</v>
      </c>
      <c r="H14" s="32" t="s">
        <v>6</v>
      </c>
      <c r="I14" s="33"/>
      <c r="J14" s="33"/>
      <c r="K14" s="24"/>
      <c r="L14" s="24"/>
    </row>
    <row r="15" spans="1:12" ht="56.25">
      <c r="A15" s="34">
        <v>13</v>
      </c>
      <c r="B15" s="54" t="s">
        <v>382</v>
      </c>
      <c r="C15" s="30" t="s">
        <v>364</v>
      </c>
      <c r="D15" s="30" t="s">
        <v>369</v>
      </c>
      <c r="E15" s="27">
        <v>1</v>
      </c>
      <c r="F15" s="34" t="s">
        <v>342</v>
      </c>
      <c r="G15" s="34" t="s">
        <v>343</v>
      </c>
      <c r="H15" s="32" t="s">
        <v>6</v>
      </c>
      <c r="I15" s="33"/>
      <c r="J15" s="33"/>
      <c r="K15" s="24"/>
      <c r="L15" s="24"/>
    </row>
    <row r="16" spans="1:12" ht="56.25">
      <c r="A16" s="27">
        <v>14</v>
      </c>
      <c r="B16" s="54" t="s">
        <v>383</v>
      </c>
      <c r="C16" s="30" t="s">
        <v>365</v>
      </c>
      <c r="D16" s="30" t="s">
        <v>369</v>
      </c>
      <c r="E16" s="27">
        <v>2</v>
      </c>
      <c r="F16" s="34" t="s">
        <v>332</v>
      </c>
      <c r="G16" s="34" t="s">
        <v>344</v>
      </c>
      <c r="H16" s="32" t="s">
        <v>6</v>
      </c>
      <c r="I16" s="33"/>
      <c r="J16" s="33"/>
      <c r="K16" s="24"/>
      <c r="L16" s="24"/>
    </row>
    <row r="17" spans="1:12" ht="56.25">
      <c r="A17" s="34">
        <v>15</v>
      </c>
      <c r="B17" s="54" t="s">
        <v>384</v>
      </c>
      <c r="C17" s="30" t="s">
        <v>366</v>
      </c>
      <c r="D17" s="30" t="s">
        <v>369</v>
      </c>
      <c r="E17" s="57">
        <v>1</v>
      </c>
      <c r="F17" s="34" t="s">
        <v>345</v>
      </c>
      <c r="G17" s="34" t="s">
        <v>346</v>
      </c>
      <c r="H17" s="32" t="s">
        <v>6</v>
      </c>
      <c r="I17" s="33"/>
      <c r="J17" s="33"/>
      <c r="K17" s="24"/>
      <c r="L17" s="24"/>
    </row>
    <row r="18" spans="1:12" ht="56.25">
      <c r="A18" s="27">
        <v>16</v>
      </c>
      <c r="B18" s="54" t="s">
        <v>385</v>
      </c>
      <c r="C18" s="30" t="s">
        <v>367</v>
      </c>
      <c r="D18" s="30" t="s">
        <v>369</v>
      </c>
      <c r="E18" s="57">
        <v>3</v>
      </c>
      <c r="F18" s="34" t="s">
        <v>347</v>
      </c>
      <c r="G18" s="34" t="s">
        <v>348</v>
      </c>
      <c r="H18" s="32" t="s">
        <v>6</v>
      </c>
      <c r="I18" s="33"/>
      <c r="J18" s="33"/>
      <c r="K18" s="24"/>
      <c r="L18" s="24"/>
    </row>
    <row r="19" spans="1:12" ht="56.25">
      <c r="A19" s="34">
        <v>17</v>
      </c>
      <c r="B19" s="54" t="s">
        <v>386</v>
      </c>
      <c r="C19" s="30" t="s">
        <v>368</v>
      </c>
      <c r="D19" s="30" t="s">
        <v>369</v>
      </c>
      <c r="E19" s="57">
        <v>41</v>
      </c>
      <c r="F19" s="34" t="s">
        <v>349</v>
      </c>
      <c r="G19" s="34" t="s">
        <v>350</v>
      </c>
      <c r="H19" s="32" t="s">
        <v>6</v>
      </c>
      <c r="I19" s="33"/>
      <c r="J19" s="33"/>
      <c r="K19" s="24"/>
      <c r="L19" s="24"/>
    </row>
    <row r="20" spans="1:12" ht="17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17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ht="17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7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7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ht="17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ht="17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ht="17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ht="17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17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ht="17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17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ht="17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17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</sheetData>
  <mergeCells count="1">
    <mergeCell ref="A1:J1"/>
  </mergeCells>
  <pageMargins left="0.37" right="0.7" top="0.36" bottom="0.36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3"/>
  <sheetViews>
    <sheetView view="pageBreakPreview" zoomScale="140" zoomScaleSheetLayoutView="140" workbookViewId="0">
      <selection sqref="A1:J63"/>
    </sheetView>
  </sheetViews>
  <sheetFormatPr defaultRowHeight="15"/>
  <cols>
    <col min="1" max="1" width="4.5703125" customWidth="1"/>
    <col min="2" max="2" width="17.28515625" customWidth="1"/>
    <col min="3" max="3" width="27.5703125" customWidth="1"/>
    <col min="4" max="4" width="23.5703125" customWidth="1"/>
    <col min="6" max="6" width="13.42578125" customWidth="1"/>
    <col min="7" max="7" width="14.140625" customWidth="1"/>
    <col min="8" max="8" width="11.5703125" customWidth="1"/>
    <col min="9" max="9" width="23.42578125" hidden="1" customWidth="1"/>
    <col min="10" max="10" width="16.28515625" customWidth="1"/>
  </cols>
  <sheetData>
    <row r="1" spans="1:12" ht="21" customHeight="1">
      <c r="A1" s="80" t="s">
        <v>440</v>
      </c>
      <c r="B1" s="80"/>
      <c r="C1" s="80"/>
      <c r="D1" s="80"/>
      <c r="E1" s="80"/>
      <c r="F1" s="80"/>
      <c r="G1" s="80"/>
      <c r="H1" s="80"/>
      <c r="I1" s="80"/>
      <c r="J1" s="80"/>
      <c r="K1" s="21"/>
      <c r="L1" s="21"/>
    </row>
    <row r="2" spans="1:12" s="6" customFormat="1" ht="66.75" customHeight="1">
      <c r="A2" s="25" t="s">
        <v>74</v>
      </c>
      <c r="B2" s="25" t="s">
        <v>75</v>
      </c>
      <c r="C2" s="25" t="s">
        <v>76</v>
      </c>
      <c r="D2" s="25" t="s">
        <v>77</v>
      </c>
      <c r="E2" s="25" t="s">
        <v>78</v>
      </c>
      <c r="F2" s="25" t="s">
        <v>79</v>
      </c>
      <c r="G2" s="25" t="s">
        <v>80</v>
      </c>
      <c r="H2" s="25" t="s">
        <v>81</v>
      </c>
      <c r="I2" s="25" t="s">
        <v>81</v>
      </c>
      <c r="J2" s="25" t="s">
        <v>82</v>
      </c>
      <c r="K2" s="22"/>
      <c r="L2" s="22"/>
    </row>
    <row r="3" spans="1:12" ht="64.5" customHeight="1">
      <c r="A3" s="34">
        <v>1</v>
      </c>
      <c r="B3" s="53" t="s">
        <v>448</v>
      </c>
      <c r="C3" s="30" t="s">
        <v>429</v>
      </c>
      <c r="D3" s="30" t="s">
        <v>369</v>
      </c>
      <c r="E3" s="27">
        <v>2</v>
      </c>
      <c r="F3" s="34" t="s">
        <v>390</v>
      </c>
      <c r="G3" s="34" t="s">
        <v>391</v>
      </c>
      <c r="H3" s="32" t="s">
        <v>6</v>
      </c>
      <c r="I3" s="27" t="s">
        <v>7</v>
      </c>
      <c r="J3" s="53" t="s">
        <v>441</v>
      </c>
    </row>
    <row r="4" spans="1:12" ht="61.5" customHeight="1">
      <c r="A4" s="27">
        <v>2</v>
      </c>
      <c r="B4" s="54" t="s">
        <v>449</v>
      </c>
      <c r="C4" s="30" t="s">
        <v>430</v>
      </c>
      <c r="D4" s="30" t="s">
        <v>369</v>
      </c>
      <c r="E4" s="27">
        <v>2</v>
      </c>
      <c r="F4" s="34" t="s">
        <v>392</v>
      </c>
      <c r="G4" s="34" t="s">
        <v>393</v>
      </c>
      <c r="H4" s="32" t="s">
        <v>6</v>
      </c>
      <c r="I4" s="27" t="s">
        <v>7</v>
      </c>
      <c r="J4" s="53" t="s">
        <v>441</v>
      </c>
    </row>
    <row r="5" spans="1:12" ht="56.25">
      <c r="A5" s="34">
        <v>3</v>
      </c>
      <c r="B5" s="54" t="s">
        <v>450</v>
      </c>
      <c r="C5" s="30" t="s">
        <v>442</v>
      </c>
      <c r="D5" s="30" t="s">
        <v>369</v>
      </c>
      <c r="E5" s="27">
        <v>3</v>
      </c>
      <c r="F5" s="34" t="s">
        <v>394</v>
      </c>
      <c r="G5" s="34" t="s">
        <v>395</v>
      </c>
      <c r="H5" s="32" t="s">
        <v>6</v>
      </c>
      <c r="I5" s="27" t="s">
        <v>7</v>
      </c>
      <c r="J5" s="33"/>
    </row>
    <row r="6" spans="1:12" ht="56.25">
      <c r="A6" s="34">
        <v>4</v>
      </c>
      <c r="B6" s="54" t="s">
        <v>451</v>
      </c>
      <c r="C6" s="30" t="s">
        <v>431</v>
      </c>
      <c r="D6" s="30" t="s">
        <v>369</v>
      </c>
      <c r="E6" s="27">
        <v>4</v>
      </c>
      <c r="F6" s="34" t="s">
        <v>394</v>
      </c>
      <c r="G6" s="34" t="s">
        <v>396</v>
      </c>
      <c r="H6" s="32" t="s">
        <v>6</v>
      </c>
      <c r="I6" s="27" t="s">
        <v>7</v>
      </c>
      <c r="J6" s="33"/>
    </row>
    <row r="7" spans="1:12" ht="56.25">
      <c r="A7" s="27">
        <v>5</v>
      </c>
      <c r="B7" s="54" t="s">
        <v>452</v>
      </c>
      <c r="C7" s="30" t="s">
        <v>431</v>
      </c>
      <c r="D7" s="30" t="s">
        <v>369</v>
      </c>
      <c r="E7" s="27">
        <v>2</v>
      </c>
      <c r="F7" s="34" t="s">
        <v>394</v>
      </c>
      <c r="G7" s="34" t="s">
        <v>395</v>
      </c>
      <c r="H7" s="32" t="s">
        <v>6</v>
      </c>
      <c r="I7" s="27" t="s">
        <v>7</v>
      </c>
      <c r="J7" s="33"/>
    </row>
    <row r="8" spans="1:12" ht="56.25">
      <c r="A8" s="34">
        <v>6</v>
      </c>
      <c r="B8" s="54" t="s">
        <v>453</v>
      </c>
      <c r="C8" s="30" t="s">
        <v>431</v>
      </c>
      <c r="D8" s="30" t="s">
        <v>369</v>
      </c>
      <c r="E8" s="27">
        <v>1</v>
      </c>
      <c r="F8" s="34" t="s">
        <v>394</v>
      </c>
      <c r="G8" s="34" t="s">
        <v>397</v>
      </c>
      <c r="H8" s="32" t="s">
        <v>6</v>
      </c>
      <c r="I8" s="33"/>
      <c r="J8" s="33"/>
    </row>
    <row r="9" spans="1:12" ht="56.25">
      <c r="A9" s="34">
        <v>7</v>
      </c>
      <c r="B9" s="54" t="s">
        <v>454</v>
      </c>
      <c r="C9" s="30" t="s">
        <v>432</v>
      </c>
      <c r="D9" s="30" t="s">
        <v>369</v>
      </c>
      <c r="E9" s="27">
        <v>2</v>
      </c>
      <c r="F9" s="34" t="s">
        <v>398</v>
      </c>
      <c r="G9" s="34" t="s">
        <v>399</v>
      </c>
      <c r="H9" s="32" t="s">
        <v>6</v>
      </c>
      <c r="I9" s="33"/>
      <c r="J9" s="33"/>
    </row>
    <row r="10" spans="1:12" ht="56.25">
      <c r="A10" s="27">
        <v>8</v>
      </c>
      <c r="B10" s="54" t="s">
        <v>455</v>
      </c>
      <c r="C10" s="30" t="s">
        <v>433</v>
      </c>
      <c r="D10" s="30" t="s">
        <v>369</v>
      </c>
      <c r="E10" s="27">
        <v>5</v>
      </c>
      <c r="F10" s="34" t="s">
        <v>400</v>
      </c>
      <c r="G10" s="34" t="s">
        <v>401</v>
      </c>
      <c r="H10" s="32" t="s">
        <v>6</v>
      </c>
      <c r="I10" s="33"/>
      <c r="J10" s="33"/>
    </row>
    <row r="11" spans="1:12" ht="56.25">
      <c r="A11" s="34">
        <v>9</v>
      </c>
      <c r="B11" s="54" t="s">
        <v>456</v>
      </c>
      <c r="C11" s="30" t="s">
        <v>431</v>
      </c>
      <c r="D11" s="30" t="s">
        <v>369</v>
      </c>
      <c r="E11" s="27">
        <v>4</v>
      </c>
      <c r="F11" s="34" t="s">
        <v>402</v>
      </c>
      <c r="G11" s="34" t="s">
        <v>403</v>
      </c>
      <c r="H11" s="32" t="s">
        <v>6</v>
      </c>
      <c r="I11" s="33"/>
      <c r="J11" s="33"/>
    </row>
    <row r="12" spans="1:12" ht="56.25">
      <c r="A12" s="34">
        <v>10</v>
      </c>
      <c r="B12" s="54" t="s">
        <v>457</v>
      </c>
      <c r="C12" s="30" t="s">
        <v>316</v>
      </c>
      <c r="D12" s="30" t="s">
        <v>369</v>
      </c>
      <c r="E12" s="27">
        <v>25</v>
      </c>
      <c r="F12" s="34" t="s">
        <v>404</v>
      </c>
      <c r="G12" s="56" t="s">
        <v>405</v>
      </c>
      <c r="H12" s="32" t="s">
        <v>6</v>
      </c>
      <c r="I12" s="33"/>
      <c r="J12" s="33"/>
    </row>
    <row r="13" spans="1:12" ht="56.25">
      <c r="A13" s="27">
        <v>11</v>
      </c>
      <c r="B13" s="54" t="s">
        <v>458</v>
      </c>
      <c r="C13" s="30" t="s">
        <v>434</v>
      </c>
      <c r="D13" s="30" t="s">
        <v>369</v>
      </c>
      <c r="E13" s="27">
        <v>38</v>
      </c>
      <c r="F13" s="34" t="s">
        <v>406</v>
      </c>
      <c r="G13" s="56" t="s">
        <v>407</v>
      </c>
      <c r="H13" s="32" t="s">
        <v>6</v>
      </c>
      <c r="I13" s="33"/>
      <c r="J13" s="33"/>
    </row>
    <row r="14" spans="1:12" ht="56.25">
      <c r="A14" s="34">
        <v>12</v>
      </c>
      <c r="B14" s="54" t="s">
        <v>459</v>
      </c>
      <c r="C14" s="30" t="s">
        <v>443</v>
      </c>
      <c r="D14" s="30" t="s">
        <v>369</v>
      </c>
      <c r="E14" s="27">
        <v>3</v>
      </c>
      <c r="F14" s="34" t="s">
        <v>408</v>
      </c>
      <c r="G14" s="34" t="s">
        <v>445</v>
      </c>
      <c r="H14" s="32" t="s">
        <v>6</v>
      </c>
      <c r="I14" s="33"/>
      <c r="J14" s="33"/>
    </row>
    <row r="15" spans="1:12" ht="56.25">
      <c r="A15" s="34">
        <v>13</v>
      </c>
      <c r="B15" s="54" t="s">
        <v>460</v>
      </c>
      <c r="C15" s="30" t="s">
        <v>444</v>
      </c>
      <c r="D15" s="30" t="s">
        <v>369</v>
      </c>
      <c r="E15" s="27">
        <v>10</v>
      </c>
      <c r="F15" s="34" t="s">
        <v>409</v>
      </c>
      <c r="G15" s="34" t="s">
        <v>410</v>
      </c>
      <c r="H15" s="32" t="s">
        <v>6</v>
      </c>
      <c r="I15" s="33"/>
      <c r="J15" s="33"/>
    </row>
    <row r="16" spans="1:12" ht="56.25">
      <c r="A16" s="27">
        <v>14</v>
      </c>
      <c r="B16" s="54" t="s">
        <v>461</v>
      </c>
      <c r="C16" s="30" t="s">
        <v>435</v>
      </c>
      <c r="D16" s="30" t="s">
        <v>369</v>
      </c>
      <c r="E16" s="27">
        <v>5</v>
      </c>
      <c r="F16" s="34" t="s">
        <v>409</v>
      </c>
      <c r="G16" s="56" t="s">
        <v>411</v>
      </c>
      <c r="H16" s="32" t="s">
        <v>6</v>
      </c>
      <c r="I16" s="33"/>
      <c r="J16" s="33"/>
    </row>
    <row r="17" spans="1:10" ht="56.25">
      <c r="A17" s="34">
        <v>15</v>
      </c>
      <c r="B17" s="54" t="s">
        <v>462</v>
      </c>
      <c r="C17" s="30" t="s">
        <v>435</v>
      </c>
      <c r="D17" s="30" t="s">
        <v>369</v>
      </c>
      <c r="E17" s="27">
        <v>7</v>
      </c>
      <c r="F17" s="34" t="s">
        <v>412</v>
      </c>
      <c r="G17" s="34" t="s">
        <v>413</v>
      </c>
      <c r="H17" s="32" t="s">
        <v>6</v>
      </c>
      <c r="I17" s="33"/>
      <c r="J17" s="33"/>
    </row>
    <row r="18" spans="1:10" ht="56.25">
      <c r="A18" s="34">
        <v>16</v>
      </c>
      <c r="B18" s="54" t="s">
        <v>463</v>
      </c>
      <c r="C18" s="30" t="s">
        <v>435</v>
      </c>
      <c r="D18" s="30" t="s">
        <v>369</v>
      </c>
      <c r="E18" s="27">
        <v>2</v>
      </c>
      <c r="F18" s="34" t="s">
        <v>412</v>
      </c>
      <c r="G18" s="34" t="s">
        <v>413</v>
      </c>
      <c r="H18" s="32" t="s">
        <v>6</v>
      </c>
      <c r="I18" s="33"/>
      <c r="J18" s="33"/>
    </row>
    <row r="19" spans="1:10" ht="56.25">
      <c r="A19" s="27">
        <v>17</v>
      </c>
      <c r="B19" s="54" t="s">
        <v>464</v>
      </c>
      <c r="C19" s="30" t="s">
        <v>436</v>
      </c>
      <c r="D19" s="30" t="s">
        <v>369</v>
      </c>
      <c r="E19" s="27">
        <v>7</v>
      </c>
      <c r="F19" s="34" t="s">
        <v>412</v>
      </c>
      <c r="G19" s="34" t="s">
        <v>446</v>
      </c>
      <c r="H19" s="32" t="s">
        <v>6</v>
      </c>
      <c r="I19" s="33"/>
      <c r="J19" s="33"/>
    </row>
    <row r="20" spans="1:10" ht="56.25">
      <c r="A20" s="34">
        <v>18</v>
      </c>
      <c r="B20" s="54" t="s">
        <v>466</v>
      </c>
      <c r="C20" s="30" t="s">
        <v>437</v>
      </c>
      <c r="D20" s="30" t="s">
        <v>369</v>
      </c>
      <c r="E20" s="27">
        <v>16</v>
      </c>
      <c r="F20" s="35" t="s">
        <v>414</v>
      </c>
      <c r="G20" s="35" t="s">
        <v>415</v>
      </c>
      <c r="H20" s="32" t="s">
        <v>6</v>
      </c>
      <c r="I20" s="33"/>
      <c r="J20" s="33"/>
    </row>
    <row r="21" spans="1:10" ht="56.25">
      <c r="A21" s="34">
        <v>19</v>
      </c>
      <c r="B21" s="54" t="s">
        <v>465</v>
      </c>
      <c r="C21" s="33" t="s">
        <v>434</v>
      </c>
      <c r="D21" s="30" t="s">
        <v>369</v>
      </c>
      <c r="E21" s="27">
        <v>3</v>
      </c>
      <c r="F21" s="58" t="s">
        <v>416</v>
      </c>
      <c r="G21" s="58" t="s">
        <v>417</v>
      </c>
      <c r="H21" s="32" t="s">
        <v>6</v>
      </c>
      <c r="I21" s="33"/>
      <c r="J21" s="33"/>
    </row>
    <row r="22" spans="1:10" ht="56.25">
      <c r="A22" s="27">
        <v>20</v>
      </c>
      <c r="B22" s="54" t="s">
        <v>467</v>
      </c>
      <c r="C22" s="30" t="s">
        <v>444</v>
      </c>
      <c r="D22" s="30" t="s">
        <v>369</v>
      </c>
      <c r="E22" s="27">
        <v>5</v>
      </c>
      <c r="F22" s="35" t="s">
        <v>418</v>
      </c>
      <c r="G22" s="35" t="s">
        <v>419</v>
      </c>
      <c r="H22" s="32" t="s">
        <v>6</v>
      </c>
      <c r="I22" s="33"/>
      <c r="J22" s="33"/>
    </row>
    <row r="23" spans="1:10" ht="56.25">
      <c r="A23" s="34">
        <v>21</v>
      </c>
      <c r="B23" s="54" t="s">
        <v>468</v>
      </c>
      <c r="C23" s="30" t="s">
        <v>435</v>
      </c>
      <c r="D23" s="30" t="s">
        <v>369</v>
      </c>
      <c r="E23" s="27">
        <v>2</v>
      </c>
      <c r="F23" s="35" t="s">
        <v>418</v>
      </c>
      <c r="G23" s="35" t="s">
        <v>419</v>
      </c>
      <c r="H23" s="32" t="s">
        <v>6</v>
      </c>
      <c r="I23" s="33"/>
      <c r="J23" s="33"/>
    </row>
    <row r="24" spans="1:10" ht="56.25">
      <c r="A24" s="34">
        <v>22</v>
      </c>
      <c r="B24" s="54" t="s">
        <v>472</v>
      </c>
      <c r="C24" s="30" t="s">
        <v>435</v>
      </c>
      <c r="D24" s="30" t="s">
        <v>369</v>
      </c>
      <c r="E24" s="27">
        <v>2</v>
      </c>
      <c r="F24" s="35" t="s">
        <v>418</v>
      </c>
      <c r="G24" s="35" t="s">
        <v>419</v>
      </c>
      <c r="H24" s="32" t="s">
        <v>6</v>
      </c>
      <c r="I24" s="33"/>
      <c r="J24" s="33"/>
    </row>
    <row r="25" spans="1:10" ht="56.25">
      <c r="A25" s="27">
        <v>23</v>
      </c>
      <c r="B25" s="54" t="s">
        <v>473</v>
      </c>
      <c r="C25" s="30" t="s">
        <v>435</v>
      </c>
      <c r="D25" s="30" t="s">
        <v>369</v>
      </c>
      <c r="E25" s="27">
        <v>7</v>
      </c>
      <c r="F25" s="35" t="s">
        <v>420</v>
      </c>
      <c r="G25" s="35" t="s">
        <v>421</v>
      </c>
      <c r="H25" s="32" t="s">
        <v>6</v>
      </c>
      <c r="I25" s="33"/>
      <c r="J25" s="33"/>
    </row>
    <row r="26" spans="1:10" ht="56.25">
      <c r="A26" s="34">
        <v>24</v>
      </c>
      <c r="B26" s="54" t="s">
        <v>474</v>
      </c>
      <c r="C26" s="30" t="s">
        <v>447</v>
      </c>
      <c r="D26" s="30" t="s">
        <v>369</v>
      </c>
      <c r="E26" s="27">
        <v>22</v>
      </c>
      <c r="F26" s="35" t="s">
        <v>422</v>
      </c>
      <c r="G26" s="35" t="s">
        <v>419</v>
      </c>
      <c r="H26" s="32" t="s">
        <v>6</v>
      </c>
      <c r="I26" s="33"/>
      <c r="J26" s="33"/>
    </row>
    <row r="27" spans="1:10" ht="56.25">
      <c r="A27" s="34">
        <v>25</v>
      </c>
      <c r="B27" s="54" t="s">
        <v>469</v>
      </c>
      <c r="C27" s="30" t="s">
        <v>434</v>
      </c>
      <c r="D27" s="30" t="s">
        <v>369</v>
      </c>
      <c r="E27" s="27">
        <v>9</v>
      </c>
      <c r="F27" s="35" t="s">
        <v>423</v>
      </c>
      <c r="G27" s="35" t="s">
        <v>424</v>
      </c>
      <c r="H27" s="32" t="s">
        <v>6</v>
      </c>
      <c r="I27" s="33"/>
      <c r="J27" s="33"/>
    </row>
    <row r="28" spans="1:10" ht="56.25">
      <c r="A28" s="27">
        <v>26</v>
      </c>
      <c r="B28" s="54" t="s">
        <v>470</v>
      </c>
      <c r="C28" s="30" t="s">
        <v>438</v>
      </c>
      <c r="D28" s="30" t="s">
        <v>369</v>
      </c>
      <c r="E28" s="27">
        <v>2</v>
      </c>
      <c r="F28" s="35" t="s">
        <v>425</v>
      </c>
      <c r="G28" s="35" t="s">
        <v>426</v>
      </c>
      <c r="H28" s="32" t="s">
        <v>6</v>
      </c>
      <c r="I28" s="33"/>
      <c r="J28" s="33"/>
    </row>
    <row r="29" spans="1:10" ht="56.25">
      <c r="A29" s="34">
        <v>27</v>
      </c>
      <c r="B29" s="54" t="s">
        <v>471</v>
      </c>
      <c r="C29" s="30" t="s">
        <v>439</v>
      </c>
      <c r="D29" s="30" t="s">
        <v>369</v>
      </c>
      <c r="E29" s="27">
        <v>5</v>
      </c>
      <c r="F29" s="35" t="s">
        <v>427</v>
      </c>
      <c r="G29" s="35" t="s">
        <v>428</v>
      </c>
      <c r="H29" s="32" t="s">
        <v>6</v>
      </c>
      <c r="I29" s="33"/>
      <c r="J29" s="33"/>
    </row>
    <row r="30" spans="1:10" ht="17.25">
      <c r="A30" s="24"/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17.25">
      <c r="A31" s="24"/>
      <c r="B31" s="24"/>
      <c r="C31" s="24"/>
      <c r="D31" s="24"/>
      <c r="E31" s="24"/>
      <c r="F31" s="24"/>
      <c r="G31" s="24"/>
      <c r="H31" s="24"/>
      <c r="I31" s="24"/>
      <c r="J31" s="24"/>
    </row>
    <row r="32" spans="1:10" ht="17.25">
      <c r="A32" s="24"/>
      <c r="B32" s="24"/>
      <c r="C32" s="24"/>
      <c r="D32" s="24"/>
      <c r="E32" s="24"/>
      <c r="F32" s="24"/>
      <c r="G32" s="24"/>
      <c r="H32" s="24"/>
      <c r="I32" s="24"/>
      <c r="J32" s="24"/>
    </row>
    <row r="33" spans="1:10" ht="17.25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spans="1:10" ht="17.25">
      <c r="A34" s="24"/>
      <c r="B34" s="24"/>
      <c r="C34" s="24"/>
      <c r="D34" s="24"/>
      <c r="E34" s="24"/>
      <c r="F34" s="24"/>
      <c r="G34" s="24"/>
      <c r="H34" s="24"/>
      <c r="I34" s="24"/>
      <c r="J34" s="24"/>
    </row>
    <row r="35" spans="1:10" ht="17.25">
      <c r="A35" s="24"/>
      <c r="B35" s="24"/>
      <c r="C35" s="24"/>
      <c r="D35" s="24"/>
      <c r="E35" s="24"/>
      <c r="F35" s="24"/>
      <c r="G35" s="24"/>
      <c r="H35" s="24"/>
      <c r="I35" s="24"/>
      <c r="J35" s="24"/>
    </row>
    <row r="36" spans="1:10" ht="17.25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 ht="17.25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 ht="17.25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pans="1:10" ht="17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17.25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0" ht="17.25">
      <c r="A41" s="24"/>
      <c r="B41" s="24"/>
      <c r="C41" s="24"/>
      <c r="D41" s="24"/>
      <c r="E41" s="24"/>
      <c r="F41" s="24"/>
      <c r="G41" s="24"/>
      <c r="H41" s="24"/>
      <c r="I41" s="24"/>
      <c r="J41" s="24"/>
    </row>
    <row r="42" spans="1:10" ht="17.25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10" ht="17.25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17.25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17.25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 ht="17.25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0" ht="17.25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0" ht="17.25">
      <c r="A48" s="24"/>
      <c r="B48" s="24"/>
      <c r="C48" s="24"/>
      <c r="D48" s="24"/>
      <c r="E48" s="24"/>
      <c r="F48" s="24"/>
      <c r="G48" s="24"/>
      <c r="H48" s="24"/>
      <c r="I48" s="24"/>
      <c r="J48" s="24"/>
    </row>
    <row r="49" spans="1:10" ht="17.25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17.25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 ht="17.25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2" spans="1:10" ht="17.25">
      <c r="A52" s="24"/>
      <c r="B52" s="24"/>
      <c r="C52" s="24"/>
      <c r="D52" s="24"/>
      <c r="E52" s="24"/>
      <c r="F52" s="24"/>
      <c r="G52" s="24"/>
      <c r="H52" s="24"/>
      <c r="I52" s="24"/>
      <c r="J52" s="24"/>
    </row>
    <row r="53" spans="1:10" ht="17.25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 ht="17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ht="17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ht="17.25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 ht="17.25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 ht="17.25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 ht="17.25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 ht="17.25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 ht="17.25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 ht="17.25">
      <c r="A62" s="24"/>
      <c r="B62" s="24"/>
      <c r="C62" s="24"/>
      <c r="D62" s="24"/>
      <c r="E62" s="24"/>
      <c r="F62" s="24"/>
      <c r="G62" s="24"/>
      <c r="H62" s="24"/>
      <c r="I62" s="24"/>
      <c r="J62" s="24"/>
    </row>
    <row r="63" spans="1:10" ht="17.25">
      <c r="A63" s="24"/>
      <c r="B63" s="24"/>
      <c r="C63" s="24"/>
      <c r="D63" s="24"/>
      <c r="E63" s="24"/>
      <c r="F63" s="24"/>
      <c r="G63" s="24"/>
      <c r="H63" s="24"/>
      <c r="I63" s="24"/>
      <c r="J63" s="24"/>
    </row>
  </sheetData>
  <mergeCells count="1">
    <mergeCell ref="A1:J1"/>
  </mergeCells>
  <pageMargins left="0.37" right="0.7" top="0.36" bottom="0.36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76"/>
  <sheetViews>
    <sheetView view="pageBreakPreview" topLeftCell="C1" zoomScale="130" zoomScaleSheetLayoutView="130" workbookViewId="0">
      <selection sqref="A1:J76"/>
    </sheetView>
  </sheetViews>
  <sheetFormatPr defaultRowHeight="15"/>
  <cols>
    <col min="1" max="1" width="4.5703125" customWidth="1"/>
    <col min="2" max="2" width="17.28515625" customWidth="1"/>
    <col min="3" max="3" width="27.5703125" customWidth="1"/>
    <col min="4" max="4" width="23.5703125" customWidth="1"/>
    <col min="6" max="6" width="13.42578125" customWidth="1"/>
    <col min="7" max="7" width="14.140625" customWidth="1"/>
    <col min="8" max="8" width="11.5703125" customWidth="1"/>
    <col min="9" max="9" width="23.42578125" hidden="1" customWidth="1"/>
    <col min="10" max="10" width="16.28515625" customWidth="1"/>
  </cols>
  <sheetData>
    <row r="1" spans="1:12" ht="25.5" customHeight="1">
      <c r="A1" s="80" t="s">
        <v>475</v>
      </c>
      <c r="B1" s="80"/>
      <c r="C1" s="80"/>
      <c r="D1" s="80"/>
      <c r="E1" s="80"/>
      <c r="F1" s="80"/>
      <c r="G1" s="80"/>
      <c r="H1" s="80"/>
      <c r="I1" s="80"/>
      <c r="J1" s="80"/>
      <c r="K1" s="21"/>
      <c r="L1" s="21"/>
    </row>
    <row r="2" spans="1:12" s="6" customFormat="1" ht="66.75" customHeight="1">
      <c r="A2" s="25" t="s">
        <v>74</v>
      </c>
      <c r="B2" s="25" t="s">
        <v>75</v>
      </c>
      <c r="C2" s="25" t="s">
        <v>76</v>
      </c>
      <c r="D2" s="25" t="s">
        <v>77</v>
      </c>
      <c r="E2" s="25" t="s">
        <v>78</v>
      </c>
      <c r="F2" s="25" t="s">
        <v>79</v>
      </c>
      <c r="G2" s="25" t="s">
        <v>80</v>
      </c>
      <c r="H2" s="25" t="s">
        <v>81</v>
      </c>
      <c r="I2" s="25" t="s">
        <v>81</v>
      </c>
      <c r="J2" s="25" t="s">
        <v>82</v>
      </c>
      <c r="K2" s="22"/>
      <c r="L2" s="22"/>
    </row>
    <row r="3" spans="1:12" ht="64.5" customHeight="1">
      <c r="A3" s="34">
        <v>1</v>
      </c>
      <c r="B3" s="53" t="s">
        <v>558</v>
      </c>
      <c r="C3" s="30" t="s">
        <v>476</v>
      </c>
      <c r="D3" s="30" t="s">
        <v>369</v>
      </c>
      <c r="E3" s="35">
        <v>37</v>
      </c>
      <c r="F3" s="35" t="s">
        <v>504</v>
      </c>
      <c r="G3" s="35" t="s">
        <v>505</v>
      </c>
      <c r="H3" s="32" t="s">
        <v>6</v>
      </c>
      <c r="I3" s="27" t="s">
        <v>7</v>
      </c>
      <c r="J3" s="53"/>
    </row>
    <row r="4" spans="1:12" ht="61.5" customHeight="1">
      <c r="A4" s="27">
        <v>2</v>
      </c>
      <c r="B4" s="54" t="s">
        <v>559</v>
      </c>
      <c r="C4" s="30" t="s">
        <v>316</v>
      </c>
      <c r="D4" s="30" t="s">
        <v>369</v>
      </c>
      <c r="E4" s="35">
        <v>58</v>
      </c>
      <c r="F4" s="35" t="s">
        <v>506</v>
      </c>
      <c r="G4" s="35" t="s">
        <v>507</v>
      </c>
      <c r="H4" s="32" t="s">
        <v>6</v>
      </c>
      <c r="I4" s="27" t="s">
        <v>7</v>
      </c>
      <c r="J4" s="53"/>
    </row>
    <row r="5" spans="1:12" ht="56.25">
      <c r="A5" s="34">
        <v>3</v>
      </c>
      <c r="B5" s="54" t="s">
        <v>560</v>
      </c>
      <c r="C5" s="30" t="s">
        <v>316</v>
      </c>
      <c r="D5" s="30" t="s">
        <v>369</v>
      </c>
      <c r="E5" s="35">
        <v>19</v>
      </c>
      <c r="F5" s="35" t="s">
        <v>508</v>
      </c>
      <c r="G5" s="35" t="s">
        <v>507</v>
      </c>
      <c r="H5" s="32" t="s">
        <v>6</v>
      </c>
      <c r="I5" s="27" t="s">
        <v>7</v>
      </c>
      <c r="J5" s="33"/>
    </row>
    <row r="6" spans="1:12" ht="56.25">
      <c r="A6" s="34">
        <v>4</v>
      </c>
      <c r="B6" s="54" t="s">
        <v>561</v>
      </c>
      <c r="C6" s="30" t="s">
        <v>477</v>
      </c>
      <c r="D6" s="30" t="s">
        <v>369</v>
      </c>
      <c r="E6" s="35">
        <v>2</v>
      </c>
      <c r="F6" s="35" t="s">
        <v>509</v>
      </c>
      <c r="G6" s="35" t="s">
        <v>510</v>
      </c>
      <c r="H6" s="32" t="s">
        <v>6</v>
      </c>
      <c r="I6" s="27" t="s">
        <v>7</v>
      </c>
      <c r="J6" s="33"/>
    </row>
    <row r="7" spans="1:12" ht="56.25">
      <c r="A7" s="27">
        <v>5</v>
      </c>
      <c r="B7" s="54" t="s">
        <v>562</v>
      </c>
      <c r="C7" s="30" t="s">
        <v>478</v>
      </c>
      <c r="D7" s="30" t="s">
        <v>369</v>
      </c>
      <c r="E7" s="35">
        <v>3</v>
      </c>
      <c r="F7" s="35" t="s">
        <v>511</v>
      </c>
      <c r="G7" s="35" t="s">
        <v>512</v>
      </c>
      <c r="H7" s="32" t="s">
        <v>6</v>
      </c>
      <c r="I7" s="27" t="s">
        <v>7</v>
      </c>
      <c r="J7" s="33"/>
    </row>
    <row r="8" spans="1:12" ht="56.25">
      <c r="A8" s="34">
        <v>6</v>
      </c>
      <c r="B8" s="54" t="s">
        <v>453</v>
      </c>
      <c r="C8" s="30" t="s">
        <v>477</v>
      </c>
      <c r="D8" s="30" t="s">
        <v>369</v>
      </c>
      <c r="E8" s="35">
        <v>3</v>
      </c>
      <c r="F8" s="35" t="s">
        <v>513</v>
      </c>
      <c r="G8" s="35" t="s">
        <v>514</v>
      </c>
      <c r="H8" s="32" t="s">
        <v>6</v>
      </c>
      <c r="I8" s="33"/>
      <c r="J8" s="33"/>
    </row>
    <row r="9" spans="1:12" ht="56.25">
      <c r="A9" s="34">
        <v>7</v>
      </c>
      <c r="B9" s="54" t="s">
        <v>563</v>
      </c>
      <c r="C9" s="30" t="s">
        <v>479</v>
      </c>
      <c r="D9" s="30" t="s">
        <v>369</v>
      </c>
      <c r="E9" s="35">
        <v>2</v>
      </c>
      <c r="F9" s="35" t="s">
        <v>515</v>
      </c>
      <c r="G9" s="35" t="s">
        <v>516</v>
      </c>
      <c r="H9" s="32" t="s">
        <v>6</v>
      </c>
      <c r="I9" s="33"/>
      <c r="J9" s="33"/>
    </row>
    <row r="10" spans="1:12" ht="56.25">
      <c r="A10" s="27">
        <v>8</v>
      </c>
      <c r="B10" s="54" t="s">
        <v>564</v>
      </c>
      <c r="C10" s="30" t="s">
        <v>477</v>
      </c>
      <c r="D10" s="30" t="s">
        <v>369</v>
      </c>
      <c r="E10" s="35">
        <v>1</v>
      </c>
      <c r="F10" s="35" t="s">
        <v>517</v>
      </c>
      <c r="G10" s="35" t="s">
        <v>514</v>
      </c>
      <c r="H10" s="32" t="s">
        <v>6</v>
      </c>
      <c r="I10" s="33"/>
      <c r="J10" s="33"/>
    </row>
    <row r="11" spans="1:12" ht="56.25">
      <c r="A11" s="34">
        <v>9</v>
      </c>
      <c r="B11" s="54" t="s">
        <v>456</v>
      </c>
      <c r="C11" s="30" t="s">
        <v>480</v>
      </c>
      <c r="D11" s="30" t="s">
        <v>369</v>
      </c>
      <c r="E11" s="35">
        <v>1</v>
      </c>
      <c r="F11" s="35" t="s">
        <v>517</v>
      </c>
      <c r="G11" s="35" t="s">
        <v>518</v>
      </c>
      <c r="H11" s="32" t="s">
        <v>6</v>
      </c>
      <c r="I11" s="33"/>
      <c r="J11" s="33"/>
    </row>
    <row r="12" spans="1:12" ht="56.25">
      <c r="A12" s="34">
        <v>10</v>
      </c>
      <c r="B12" s="54" t="s">
        <v>565</v>
      </c>
      <c r="C12" s="30" t="s">
        <v>582</v>
      </c>
      <c r="D12" s="30" t="s">
        <v>369</v>
      </c>
      <c r="E12" s="35">
        <v>10</v>
      </c>
      <c r="F12" s="35" t="s">
        <v>518</v>
      </c>
      <c r="G12" s="35" t="s">
        <v>329</v>
      </c>
      <c r="H12" s="32" t="s">
        <v>6</v>
      </c>
      <c r="I12" s="33"/>
      <c r="J12" s="33"/>
    </row>
    <row r="13" spans="1:12" ht="56.25">
      <c r="A13" s="27">
        <v>11</v>
      </c>
      <c r="B13" s="54" t="s">
        <v>566</v>
      </c>
      <c r="C13" s="30" t="s">
        <v>481</v>
      </c>
      <c r="D13" s="30" t="s">
        <v>369</v>
      </c>
      <c r="E13" s="35">
        <v>11</v>
      </c>
      <c r="F13" s="35" t="s">
        <v>516</v>
      </c>
      <c r="G13" s="35" t="s">
        <v>329</v>
      </c>
      <c r="H13" s="32" t="s">
        <v>6</v>
      </c>
      <c r="I13" s="33"/>
      <c r="J13" s="33"/>
    </row>
    <row r="14" spans="1:12" ht="56.25">
      <c r="A14" s="34">
        <v>12</v>
      </c>
      <c r="B14" s="54" t="s">
        <v>459</v>
      </c>
      <c r="C14" s="30" t="s">
        <v>482</v>
      </c>
      <c r="D14" s="30" t="s">
        <v>369</v>
      </c>
      <c r="E14" s="35">
        <v>2</v>
      </c>
      <c r="F14" s="35" t="s">
        <v>519</v>
      </c>
      <c r="G14" s="35" t="s">
        <v>329</v>
      </c>
      <c r="H14" s="32" t="s">
        <v>6</v>
      </c>
      <c r="I14" s="33"/>
      <c r="J14" s="33"/>
    </row>
    <row r="15" spans="1:12" ht="56.25">
      <c r="A15" s="34">
        <v>13</v>
      </c>
      <c r="B15" s="54" t="s">
        <v>567</v>
      </c>
      <c r="C15" s="30" t="s">
        <v>438</v>
      </c>
      <c r="D15" s="30" t="s">
        <v>369</v>
      </c>
      <c r="E15" s="35">
        <v>3</v>
      </c>
      <c r="F15" s="35" t="s">
        <v>520</v>
      </c>
      <c r="G15" s="35" t="s">
        <v>521</v>
      </c>
      <c r="H15" s="32" t="s">
        <v>6</v>
      </c>
      <c r="I15" s="33"/>
      <c r="J15" s="33"/>
    </row>
    <row r="16" spans="1:12" ht="56.25">
      <c r="A16" s="27">
        <v>14</v>
      </c>
      <c r="B16" s="54" t="s">
        <v>568</v>
      </c>
      <c r="C16" s="30" t="s">
        <v>481</v>
      </c>
      <c r="D16" s="30" t="s">
        <v>369</v>
      </c>
      <c r="E16" s="35">
        <v>4</v>
      </c>
      <c r="F16" s="35" t="s">
        <v>522</v>
      </c>
      <c r="G16" s="35" t="s">
        <v>523</v>
      </c>
      <c r="H16" s="32" t="s">
        <v>6</v>
      </c>
      <c r="I16" s="33"/>
      <c r="J16" s="33"/>
    </row>
    <row r="17" spans="1:10" ht="56.25">
      <c r="A17" s="34">
        <v>15</v>
      </c>
      <c r="B17" s="54" t="s">
        <v>569</v>
      </c>
      <c r="C17" s="30" t="s">
        <v>483</v>
      </c>
      <c r="D17" s="30" t="s">
        <v>369</v>
      </c>
      <c r="E17" s="81">
        <v>5</v>
      </c>
      <c r="F17" s="35" t="s">
        <v>524</v>
      </c>
      <c r="G17" s="35" t="s">
        <v>525</v>
      </c>
      <c r="H17" s="32" t="s">
        <v>6</v>
      </c>
      <c r="I17" s="33"/>
      <c r="J17" s="33"/>
    </row>
    <row r="18" spans="1:10" ht="56.25">
      <c r="A18" s="34">
        <v>16</v>
      </c>
      <c r="B18" s="54" t="s">
        <v>570</v>
      </c>
      <c r="C18" s="30" t="s">
        <v>483</v>
      </c>
      <c r="D18" s="30" t="s">
        <v>369</v>
      </c>
      <c r="E18" s="82"/>
      <c r="F18" s="35" t="s">
        <v>524</v>
      </c>
      <c r="G18" s="35" t="s">
        <v>525</v>
      </c>
      <c r="H18" s="32" t="s">
        <v>6</v>
      </c>
      <c r="I18" s="33"/>
      <c r="J18" s="33"/>
    </row>
    <row r="19" spans="1:10" ht="56.25">
      <c r="A19" s="27">
        <v>17</v>
      </c>
      <c r="B19" s="54" t="s">
        <v>571</v>
      </c>
      <c r="C19" s="30" t="s">
        <v>484</v>
      </c>
      <c r="D19" s="30" t="s">
        <v>369</v>
      </c>
      <c r="E19" s="35">
        <v>2</v>
      </c>
      <c r="F19" s="35" t="s">
        <v>526</v>
      </c>
      <c r="G19" s="35" t="s">
        <v>329</v>
      </c>
      <c r="H19" s="32" t="s">
        <v>6</v>
      </c>
      <c r="I19" s="24"/>
      <c r="J19" s="33"/>
    </row>
    <row r="20" spans="1:10" ht="56.25">
      <c r="A20" s="34">
        <v>18</v>
      </c>
      <c r="B20" s="54" t="s">
        <v>572</v>
      </c>
      <c r="C20" s="30" t="s">
        <v>485</v>
      </c>
      <c r="D20" s="30" t="s">
        <v>369</v>
      </c>
      <c r="E20" s="35">
        <v>3</v>
      </c>
      <c r="F20" s="35" t="s">
        <v>527</v>
      </c>
      <c r="G20" s="35" t="s">
        <v>329</v>
      </c>
      <c r="H20" s="32" t="s">
        <v>6</v>
      </c>
      <c r="I20" s="24"/>
      <c r="J20" s="33"/>
    </row>
    <row r="21" spans="1:10" ht="56.25">
      <c r="A21" s="34">
        <v>19</v>
      </c>
      <c r="B21" s="54" t="s">
        <v>573</v>
      </c>
      <c r="C21" s="30" t="s">
        <v>485</v>
      </c>
      <c r="D21" s="30" t="s">
        <v>369</v>
      </c>
      <c r="E21" s="35">
        <v>1</v>
      </c>
      <c r="F21" s="35" t="s">
        <v>527</v>
      </c>
      <c r="G21" s="35" t="s">
        <v>528</v>
      </c>
      <c r="H21" s="32" t="s">
        <v>6</v>
      </c>
      <c r="I21" s="24"/>
      <c r="J21" s="33"/>
    </row>
    <row r="22" spans="1:10" ht="56.25">
      <c r="A22" s="27">
        <v>20</v>
      </c>
      <c r="B22" s="54" t="s">
        <v>574</v>
      </c>
      <c r="C22" s="30" t="s">
        <v>486</v>
      </c>
      <c r="D22" s="30" t="s">
        <v>369</v>
      </c>
      <c r="E22" s="35">
        <v>5</v>
      </c>
      <c r="F22" s="35" t="s">
        <v>529</v>
      </c>
      <c r="G22" s="35" t="s">
        <v>329</v>
      </c>
      <c r="H22" s="32" t="s">
        <v>6</v>
      </c>
      <c r="I22" s="24"/>
      <c r="J22" s="33"/>
    </row>
    <row r="23" spans="1:10" ht="56.25">
      <c r="A23" s="34">
        <v>21</v>
      </c>
      <c r="B23" s="54" t="s">
        <v>575</v>
      </c>
      <c r="C23" s="30" t="s">
        <v>487</v>
      </c>
      <c r="D23" s="30" t="s">
        <v>369</v>
      </c>
      <c r="E23" s="35">
        <v>72</v>
      </c>
      <c r="F23" s="35" t="s">
        <v>523</v>
      </c>
      <c r="G23" s="35" t="s">
        <v>530</v>
      </c>
      <c r="H23" s="32" t="s">
        <v>6</v>
      </c>
      <c r="I23" s="24"/>
      <c r="J23" s="33"/>
    </row>
    <row r="24" spans="1:10" ht="56.25">
      <c r="A24" s="34">
        <v>22</v>
      </c>
      <c r="B24" s="54" t="s">
        <v>576</v>
      </c>
      <c r="C24" s="30" t="s">
        <v>488</v>
      </c>
      <c r="D24" s="30" t="s">
        <v>369</v>
      </c>
      <c r="E24" s="35">
        <v>2</v>
      </c>
      <c r="F24" s="35" t="s">
        <v>531</v>
      </c>
      <c r="G24" s="35" t="s">
        <v>329</v>
      </c>
      <c r="H24" s="32" t="s">
        <v>6</v>
      </c>
      <c r="I24" s="24"/>
      <c r="J24" s="33"/>
    </row>
    <row r="25" spans="1:10" ht="56.25">
      <c r="A25" s="27">
        <v>23</v>
      </c>
      <c r="B25" s="54" t="s">
        <v>577</v>
      </c>
      <c r="C25" s="30" t="s">
        <v>489</v>
      </c>
      <c r="D25" s="30" t="s">
        <v>369</v>
      </c>
      <c r="E25" s="35">
        <v>3</v>
      </c>
      <c r="F25" s="35" t="s">
        <v>532</v>
      </c>
      <c r="G25" s="35" t="s">
        <v>533</v>
      </c>
      <c r="H25" s="32" t="s">
        <v>6</v>
      </c>
      <c r="I25" s="24"/>
      <c r="J25" s="33"/>
    </row>
    <row r="26" spans="1:10" ht="56.25">
      <c r="A26" s="34">
        <v>24</v>
      </c>
      <c r="B26" s="54" t="s">
        <v>578</v>
      </c>
      <c r="C26" s="30" t="s">
        <v>489</v>
      </c>
      <c r="D26" s="30" t="s">
        <v>369</v>
      </c>
      <c r="E26" s="35">
        <v>2</v>
      </c>
      <c r="F26" s="35" t="s">
        <v>532</v>
      </c>
      <c r="G26" s="35" t="s">
        <v>329</v>
      </c>
      <c r="H26" s="32" t="s">
        <v>6</v>
      </c>
      <c r="I26" s="24"/>
      <c r="J26" s="33"/>
    </row>
    <row r="27" spans="1:10" ht="56.25">
      <c r="A27" s="34">
        <v>25</v>
      </c>
      <c r="B27" s="54" t="s">
        <v>579</v>
      </c>
      <c r="C27" s="30" t="s">
        <v>489</v>
      </c>
      <c r="D27" s="30" t="s">
        <v>369</v>
      </c>
      <c r="E27" s="35">
        <v>5</v>
      </c>
      <c r="F27" s="35" t="s">
        <v>532</v>
      </c>
      <c r="G27" s="35" t="s">
        <v>534</v>
      </c>
      <c r="H27" s="32" t="s">
        <v>6</v>
      </c>
      <c r="I27" s="24"/>
      <c r="J27" s="33"/>
    </row>
    <row r="28" spans="1:10" ht="56.25">
      <c r="A28" s="27">
        <v>26</v>
      </c>
      <c r="B28" s="54" t="s">
        <v>580</v>
      </c>
      <c r="C28" s="30" t="s">
        <v>489</v>
      </c>
      <c r="D28" s="30" t="s">
        <v>369</v>
      </c>
      <c r="E28" s="35">
        <v>1</v>
      </c>
      <c r="F28" s="35" t="s">
        <v>532</v>
      </c>
      <c r="G28" s="35" t="s">
        <v>534</v>
      </c>
      <c r="H28" s="32" t="s">
        <v>6</v>
      </c>
      <c r="I28" s="24"/>
      <c r="J28" s="33"/>
    </row>
    <row r="29" spans="1:10" ht="56.25">
      <c r="A29" s="34">
        <v>27</v>
      </c>
      <c r="B29" s="54" t="s">
        <v>581</v>
      </c>
      <c r="C29" s="30" t="s">
        <v>490</v>
      </c>
      <c r="D29" s="30" t="s">
        <v>369</v>
      </c>
      <c r="E29" s="35">
        <v>1</v>
      </c>
      <c r="F29" s="35" t="s">
        <v>535</v>
      </c>
      <c r="G29" s="35" t="s">
        <v>536</v>
      </c>
      <c r="H29" s="32" t="s">
        <v>6</v>
      </c>
      <c r="I29" s="24"/>
      <c r="J29" s="33"/>
    </row>
    <row r="30" spans="1:10" ht="56.25">
      <c r="A30" s="34">
        <v>28</v>
      </c>
      <c r="B30" s="54" t="s">
        <v>581</v>
      </c>
      <c r="C30" s="30" t="s">
        <v>491</v>
      </c>
      <c r="D30" s="30" t="s">
        <v>369</v>
      </c>
      <c r="E30" s="35">
        <v>2</v>
      </c>
      <c r="F30" s="35" t="s">
        <v>535</v>
      </c>
      <c r="G30" s="35" t="s">
        <v>537</v>
      </c>
      <c r="H30" s="32" t="s">
        <v>6</v>
      </c>
      <c r="I30" s="24"/>
      <c r="J30" s="33"/>
    </row>
    <row r="31" spans="1:10" ht="56.25">
      <c r="A31" s="27">
        <v>29</v>
      </c>
      <c r="B31" s="54" t="s">
        <v>581</v>
      </c>
      <c r="C31" s="30" t="s">
        <v>431</v>
      </c>
      <c r="D31" s="30" t="s">
        <v>369</v>
      </c>
      <c r="E31" s="35">
        <v>10</v>
      </c>
      <c r="F31" s="35" t="s">
        <v>538</v>
      </c>
      <c r="G31" s="35" t="s">
        <v>329</v>
      </c>
      <c r="H31" s="32" t="s">
        <v>6</v>
      </c>
      <c r="I31" s="24"/>
      <c r="J31" s="33"/>
    </row>
    <row r="32" spans="1:10" ht="56.25">
      <c r="A32" s="34">
        <v>30</v>
      </c>
      <c r="B32" s="54" t="s">
        <v>581</v>
      </c>
      <c r="C32" s="30" t="s">
        <v>431</v>
      </c>
      <c r="D32" s="30" t="s">
        <v>369</v>
      </c>
      <c r="E32" s="35">
        <v>5</v>
      </c>
      <c r="F32" s="35" t="s">
        <v>538</v>
      </c>
      <c r="G32" s="35" t="s">
        <v>329</v>
      </c>
      <c r="H32" s="32" t="s">
        <v>6</v>
      </c>
      <c r="I32" s="24"/>
      <c r="J32" s="33"/>
    </row>
    <row r="33" spans="1:10" ht="56.25">
      <c r="A33" s="34">
        <v>31</v>
      </c>
      <c r="B33" s="54" t="s">
        <v>581</v>
      </c>
      <c r="C33" s="30" t="s">
        <v>487</v>
      </c>
      <c r="D33" s="30" t="s">
        <v>369</v>
      </c>
      <c r="E33" s="35">
        <v>72</v>
      </c>
      <c r="F33" s="35" t="s">
        <v>329</v>
      </c>
      <c r="G33" s="35" t="s">
        <v>535</v>
      </c>
      <c r="H33" s="32" t="s">
        <v>6</v>
      </c>
      <c r="I33" s="24"/>
      <c r="J33" s="33"/>
    </row>
    <row r="34" spans="1:10" ht="56.25">
      <c r="A34" s="27">
        <v>32</v>
      </c>
      <c r="B34" s="54" t="s">
        <v>581</v>
      </c>
      <c r="C34" s="30" t="s">
        <v>431</v>
      </c>
      <c r="D34" s="30" t="s">
        <v>369</v>
      </c>
      <c r="E34" s="35">
        <v>1</v>
      </c>
      <c r="F34" s="35" t="s">
        <v>539</v>
      </c>
      <c r="G34" s="35" t="s">
        <v>540</v>
      </c>
      <c r="H34" s="32" t="s">
        <v>6</v>
      </c>
      <c r="I34" s="24"/>
      <c r="J34" s="33"/>
    </row>
    <row r="35" spans="1:10" ht="56.25">
      <c r="A35" s="34">
        <v>33</v>
      </c>
      <c r="B35" s="54" t="s">
        <v>581</v>
      </c>
      <c r="C35" s="30" t="s">
        <v>431</v>
      </c>
      <c r="D35" s="30" t="s">
        <v>369</v>
      </c>
      <c r="E35" s="35">
        <v>1</v>
      </c>
      <c r="F35" s="35" t="s">
        <v>539</v>
      </c>
      <c r="G35" s="35" t="s">
        <v>329</v>
      </c>
      <c r="H35" s="32" t="s">
        <v>6</v>
      </c>
      <c r="I35" s="24"/>
      <c r="J35" s="33"/>
    </row>
    <row r="36" spans="1:10" ht="56.25">
      <c r="A36" s="34">
        <v>34</v>
      </c>
      <c r="B36" s="54" t="s">
        <v>581</v>
      </c>
      <c r="C36" s="30" t="s">
        <v>492</v>
      </c>
      <c r="D36" s="30" t="s">
        <v>369</v>
      </c>
      <c r="E36" s="35">
        <v>17</v>
      </c>
      <c r="F36" s="35" t="s">
        <v>541</v>
      </c>
      <c r="G36" s="35" t="s">
        <v>542</v>
      </c>
      <c r="H36" s="32" t="s">
        <v>6</v>
      </c>
      <c r="I36" s="24"/>
      <c r="J36" s="33"/>
    </row>
    <row r="37" spans="1:10" ht="56.25">
      <c r="A37" s="27">
        <v>35</v>
      </c>
      <c r="B37" s="54" t="s">
        <v>581</v>
      </c>
      <c r="C37" s="30" t="s">
        <v>493</v>
      </c>
      <c r="D37" s="30" t="s">
        <v>369</v>
      </c>
      <c r="E37" s="35">
        <v>2</v>
      </c>
      <c r="F37" s="35" t="s">
        <v>543</v>
      </c>
      <c r="G37" s="35" t="s">
        <v>329</v>
      </c>
      <c r="H37" s="32" t="s">
        <v>6</v>
      </c>
      <c r="I37" s="24"/>
      <c r="J37" s="33"/>
    </row>
    <row r="38" spans="1:10" ht="56.25">
      <c r="A38" s="34">
        <v>36</v>
      </c>
      <c r="B38" s="54" t="s">
        <v>581</v>
      </c>
      <c r="C38" s="30" t="s">
        <v>494</v>
      </c>
      <c r="D38" s="30" t="s">
        <v>369</v>
      </c>
      <c r="E38" s="35">
        <v>5</v>
      </c>
      <c r="F38" s="35" t="s">
        <v>544</v>
      </c>
      <c r="G38" s="35" t="s">
        <v>329</v>
      </c>
      <c r="H38" s="32" t="s">
        <v>6</v>
      </c>
      <c r="I38" s="24"/>
      <c r="J38" s="33"/>
    </row>
    <row r="39" spans="1:10" ht="56.25">
      <c r="A39" s="34">
        <v>37</v>
      </c>
      <c r="B39" s="54" t="s">
        <v>581</v>
      </c>
      <c r="C39" s="30" t="s">
        <v>494</v>
      </c>
      <c r="D39" s="30" t="s">
        <v>369</v>
      </c>
      <c r="E39" s="35">
        <v>1</v>
      </c>
      <c r="F39" s="35" t="s">
        <v>544</v>
      </c>
      <c r="G39" s="35" t="s">
        <v>329</v>
      </c>
      <c r="H39" s="32" t="s">
        <v>6</v>
      </c>
      <c r="I39" s="24"/>
      <c r="J39" s="33"/>
    </row>
    <row r="40" spans="1:10" ht="56.25">
      <c r="A40" s="27">
        <v>38</v>
      </c>
      <c r="B40" s="54" t="s">
        <v>581</v>
      </c>
      <c r="C40" s="30" t="s">
        <v>494</v>
      </c>
      <c r="D40" s="30" t="s">
        <v>369</v>
      </c>
      <c r="E40" s="35">
        <v>1</v>
      </c>
      <c r="F40" s="35" t="s">
        <v>545</v>
      </c>
      <c r="G40" s="35" t="s">
        <v>329</v>
      </c>
      <c r="H40" s="32" t="s">
        <v>6</v>
      </c>
      <c r="I40" s="24"/>
      <c r="J40" s="33"/>
    </row>
    <row r="41" spans="1:10" ht="56.25">
      <c r="A41" s="34">
        <v>39</v>
      </c>
      <c r="B41" s="54" t="s">
        <v>581</v>
      </c>
      <c r="C41" s="30" t="s">
        <v>494</v>
      </c>
      <c r="D41" s="30" t="s">
        <v>369</v>
      </c>
      <c r="E41" s="35">
        <v>3</v>
      </c>
      <c r="F41" s="35" t="s">
        <v>545</v>
      </c>
      <c r="G41" s="35" t="s">
        <v>329</v>
      </c>
      <c r="H41" s="32" t="s">
        <v>6</v>
      </c>
      <c r="I41" s="24"/>
      <c r="J41" s="33"/>
    </row>
    <row r="42" spans="1:10" ht="56.25">
      <c r="A42" s="34">
        <v>40</v>
      </c>
      <c r="B42" s="54" t="s">
        <v>581</v>
      </c>
      <c r="C42" s="30" t="s">
        <v>494</v>
      </c>
      <c r="D42" s="30" t="s">
        <v>369</v>
      </c>
      <c r="E42" s="35">
        <v>2</v>
      </c>
      <c r="F42" s="35" t="s">
        <v>545</v>
      </c>
      <c r="G42" s="35" t="s">
        <v>329</v>
      </c>
      <c r="H42" s="32" t="s">
        <v>6</v>
      </c>
      <c r="I42" s="24"/>
      <c r="J42" s="33"/>
    </row>
    <row r="43" spans="1:10" ht="56.25">
      <c r="A43" s="27">
        <v>41</v>
      </c>
      <c r="B43" s="54" t="s">
        <v>581</v>
      </c>
      <c r="C43" s="30" t="s">
        <v>431</v>
      </c>
      <c r="D43" s="30" t="s">
        <v>369</v>
      </c>
      <c r="E43" s="35">
        <v>1</v>
      </c>
      <c r="F43" s="35" t="s">
        <v>542</v>
      </c>
      <c r="G43" s="35" t="s">
        <v>329</v>
      </c>
      <c r="H43" s="32" t="s">
        <v>6</v>
      </c>
      <c r="I43" s="24"/>
      <c r="J43" s="33"/>
    </row>
    <row r="44" spans="1:10" ht="56.25">
      <c r="A44" s="34">
        <v>42</v>
      </c>
      <c r="B44" s="54" t="s">
        <v>581</v>
      </c>
      <c r="C44" s="30" t="s">
        <v>476</v>
      </c>
      <c r="D44" s="30" t="s">
        <v>369</v>
      </c>
      <c r="E44" s="35">
        <v>3</v>
      </c>
      <c r="F44" s="35" t="s">
        <v>546</v>
      </c>
      <c r="G44" s="35" t="s">
        <v>329</v>
      </c>
      <c r="H44" s="32" t="s">
        <v>6</v>
      </c>
      <c r="I44" s="24"/>
      <c r="J44" s="33"/>
    </row>
    <row r="45" spans="1:10" ht="56.25">
      <c r="A45" s="34">
        <v>43</v>
      </c>
      <c r="B45" s="54" t="s">
        <v>581</v>
      </c>
      <c r="C45" s="30" t="s">
        <v>495</v>
      </c>
      <c r="D45" s="30" t="s">
        <v>369</v>
      </c>
      <c r="E45" s="35">
        <v>3</v>
      </c>
      <c r="F45" s="35" t="s">
        <v>547</v>
      </c>
      <c r="G45" s="35" t="s">
        <v>548</v>
      </c>
      <c r="H45" s="32" t="s">
        <v>6</v>
      </c>
      <c r="I45" s="24"/>
      <c r="J45" s="33"/>
    </row>
    <row r="46" spans="1:10" ht="56.25">
      <c r="A46" s="27">
        <v>44</v>
      </c>
      <c r="B46" s="54" t="s">
        <v>581</v>
      </c>
      <c r="C46" s="30" t="s">
        <v>494</v>
      </c>
      <c r="D46" s="30" t="s">
        <v>369</v>
      </c>
      <c r="E46" s="35">
        <v>2</v>
      </c>
      <c r="F46" s="35" t="s">
        <v>548</v>
      </c>
      <c r="G46" s="35" t="s">
        <v>329</v>
      </c>
      <c r="H46" s="32" t="s">
        <v>6</v>
      </c>
      <c r="I46" s="24"/>
      <c r="J46" s="33"/>
    </row>
    <row r="47" spans="1:10" ht="56.25">
      <c r="A47" s="34">
        <v>45</v>
      </c>
      <c r="B47" s="54" t="s">
        <v>581</v>
      </c>
      <c r="C47" s="30" t="s">
        <v>494</v>
      </c>
      <c r="D47" s="30" t="s">
        <v>369</v>
      </c>
      <c r="E47" s="35">
        <v>5</v>
      </c>
      <c r="F47" s="35" t="s">
        <v>548</v>
      </c>
      <c r="G47" s="35" t="s">
        <v>329</v>
      </c>
      <c r="H47" s="32" t="s">
        <v>6</v>
      </c>
      <c r="I47" s="24"/>
      <c r="J47" s="33"/>
    </row>
    <row r="48" spans="1:10" ht="56.25">
      <c r="A48" s="34">
        <v>46</v>
      </c>
      <c r="B48" s="54" t="s">
        <v>581</v>
      </c>
      <c r="C48" s="30" t="s">
        <v>496</v>
      </c>
      <c r="D48" s="30" t="s">
        <v>369</v>
      </c>
      <c r="E48" s="35">
        <v>7</v>
      </c>
      <c r="F48" s="35" t="s">
        <v>549</v>
      </c>
      <c r="G48" s="35" t="s">
        <v>329</v>
      </c>
      <c r="H48" s="32" t="s">
        <v>6</v>
      </c>
      <c r="I48" s="24"/>
      <c r="J48" s="33"/>
    </row>
    <row r="49" spans="1:10" ht="56.25">
      <c r="A49" s="27">
        <v>47</v>
      </c>
      <c r="B49" s="54" t="s">
        <v>581</v>
      </c>
      <c r="C49" s="30" t="s">
        <v>497</v>
      </c>
      <c r="D49" s="30" t="s">
        <v>369</v>
      </c>
      <c r="E49" s="35">
        <v>5</v>
      </c>
      <c r="F49" s="35" t="s">
        <v>550</v>
      </c>
      <c r="G49" s="35" t="s">
        <v>329</v>
      </c>
      <c r="H49" s="32" t="s">
        <v>6</v>
      </c>
      <c r="I49" s="24"/>
      <c r="J49" s="33"/>
    </row>
    <row r="50" spans="1:10" ht="56.25">
      <c r="A50" s="34">
        <v>48</v>
      </c>
      <c r="B50" s="54" t="s">
        <v>581</v>
      </c>
      <c r="C50" s="30" t="s">
        <v>498</v>
      </c>
      <c r="D50" s="30" t="s">
        <v>369</v>
      </c>
      <c r="E50" s="35">
        <v>1</v>
      </c>
      <c r="F50" s="35" t="s">
        <v>551</v>
      </c>
      <c r="G50" s="35" t="s">
        <v>329</v>
      </c>
      <c r="H50" s="32" t="s">
        <v>6</v>
      </c>
      <c r="I50" s="24"/>
      <c r="J50" s="33"/>
    </row>
    <row r="51" spans="1:10" ht="56.25">
      <c r="A51" s="34">
        <v>49</v>
      </c>
      <c r="B51" s="54" t="s">
        <v>581</v>
      </c>
      <c r="C51" s="30" t="s">
        <v>498</v>
      </c>
      <c r="D51" s="30" t="s">
        <v>369</v>
      </c>
      <c r="E51" s="35">
        <v>2</v>
      </c>
      <c r="F51" s="35" t="s">
        <v>551</v>
      </c>
      <c r="G51" s="35" t="s">
        <v>329</v>
      </c>
      <c r="H51" s="32" t="s">
        <v>6</v>
      </c>
      <c r="I51" s="24"/>
      <c r="J51" s="33"/>
    </row>
    <row r="52" spans="1:10" ht="56.25">
      <c r="A52" s="27">
        <v>50</v>
      </c>
      <c r="B52" s="54" t="s">
        <v>581</v>
      </c>
      <c r="C52" s="30" t="s">
        <v>498</v>
      </c>
      <c r="D52" s="30" t="s">
        <v>369</v>
      </c>
      <c r="E52" s="35">
        <v>1</v>
      </c>
      <c r="F52" s="35" t="s">
        <v>551</v>
      </c>
      <c r="G52" s="35" t="s">
        <v>329</v>
      </c>
      <c r="H52" s="32" t="s">
        <v>6</v>
      </c>
      <c r="I52" s="24"/>
      <c r="J52" s="33"/>
    </row>
    <row r="53" spans="1:10" ht="56.25">
      <c r="A53" s="34">
        <v>51</v>
      </c>
      <c r="B53" s="54" t="s">
        <v>581</v>
      </c>
      <c r="C53" s="30" t="s">
        <v>498</v>
      </c>
      <c r="D53" s="30" t="s">
        <v>369</v>
      </c>
      <c r="E53" s="35">
        <v>1</v>
      </c>
      <c r="F53" s="35" t="s">
        <v>551</v>
      </c>
      <c r="G53" s="35" t="s">
        <v>329</v>
      </c>
      <c r="H53" s="32" t="s">
        <v>6</v>
      </c>
      <c r="I53" s="24"/>
      <c r="J53" s="33"/>
    </row>
    <row r="54" spans="1:10" ht="56.25">
      <c r="A54" s="34">
        <v>52</v>
      </c>
      <c r="B54" s="54" t="s">
        <v>581</v>
      </c>
      <c r="C54" s="30" t="s">
        <v>498</v>
      </c>
      <c r="D54" s="30" t="s">
        <v>369</v>
      </c>
      <c r="E54" s="35">
        <v>1</v>
      </c>
      <c r="F54" s="35" t="s">
        <v>551</v>
      </c>
      <c r="G54" s="35" t="s">
        <v>329</v>
      </c>
      <c r="H54" s="32" t="s">
        <v>6</v>
      </c>
      <c r="I54" s="24"/>
      <c r="J54" s="33"/>
    </row>
    <row r="55" spans="1:10" ht="56.25">
      <c r="A55" s="27">
        <v>53</v>
      </c>
      <c r="B55" s="54" t="s">
        <v>581</v>
      </c>
      <c r="C55" s="30" t="s">
        <v>498</v>
      </c>
      <c r="D55" s="30" t="s">
        <v>369</v>
      </c>
      <c r="E55" s="35">
        <v>1</v>
      </c>
      <c r="F55" s="35" t="s">
        <v>551</v>
      </c>
      <c r="G55" s="35" t="s">
        <v>329</v>
      </c>
      <c r="H55" s="32" t="s">
        <v>6</v>
      </c>
      <c r="I55" s="24"/>
      <c r="J55" s="33"/>
    </row>
    <row r="56" spans="1:10" ht="56.25">
      <c r="A56" s="34">
        <v>54</v>
      </c>
      <c r="B56" s="54" t="s">
        <v>581</v>
      </c>
      <c r="C56" s="30" t="s">
        <v>498</v>
      </c>
      <c r="D56" s="30" t="s">
        <v>369</v>
      </c>
      <c r="E56" s="35">
        <v>1</v>
      </c>
      <c r="F56" s="35" t="s">
        <v>551</v>
      </c>
      <c r="G56" s="35" t="s">
        <v>329</v>
      </c>
      <c r="H56" s="32" t="s">
        <v>6</v>
      </c>
      <c r="I56" s="24"/>
      <c r="J56" s="33"/>
    </row>
    <row r="57" spans="1:10" ht="56.25">
      <c r="A57" s="34">
        <v>55</v>
      </c>
      <c r="B57" s="54" t="s">
        <v>581</v>
      </c>
      <c r="C57" s="30" t="s">
        <v>498</v>
      </c>
      <c r="D57" s="30" t="s">
        <v>369</v>
      </c>
      <c r="E57" s="35">
        <v>1</v>
      </c>
      <c r="F57" s="35" t="s">
        <v>551</v>
      </c>
      <c r="G57" s="35" t="s">
        <v>329</v>
      </c>
      <c r="H57" s="32" t="s">
        <v>6</v>
      </c>
      <c r="I57" s="24"/>
      <c r="J57" s="33"/>
    </row>
    <row r="58" spans="1:10" ht="56.25">
      <c r="A58" s="27">
        <v>56</v>
      </c>
      <c r="B58" s="54" t="s">
        <v>581</v>
      </c>
      <c r="C58" s="30" t="s">
        <v>498</v>
      </c>
      <c r="D58" s="30" t="s">
        <v>369</v>
      </c>
      <c r="E58" s="35">
        <v>1</v>
      </c>
      <c r="F58" s="35" t="s">
        <v>551</v>
      </c>
      <c r="G58" s="35" t="s">
        <v>329</v>
      </c>
      <c r="H58" s="32" t="s">
        <v>6</v>
      </c>
      <c r="I58" s="24"/>
      <c r="J58" s="33"/>
    </row>
    <row r="59" spans="1:10" ht="56.25">
      <c r="A59" s="34">
        <v>57</v>
      </c>
      <c r="B59" s="54" t="s">
        <v>581</v>
      </c>
      <c r="C59" s="30" t="s">
        <v>498</v>
      </c>
      <c r="D59" s="30" t="s">
        <v>369</v>
      </c>
      <c r="E59" s="35">
        <v>1</v>
      </c>
      <c r="F59" s="35" t="s">
        <v>551</v>
      </c>
      <c r="G59" s="35" t="s">
        <v>329</v>
      </c>
      <c r="H59" s="32" t="s">
        <v>6</v>
      </c>
      <c r="I59" s="24"/>
      <c r="J59" s="33"/>
    </row>
    <row r="60" spans="1:10" ht="56.25">
      <c r="A60" s="34">
        <v>58</v>
      </c>
      <c r="B60" s="54" t="s">
        <v>581</v>
      </c>
      <c r="C60" s="30" t="s">
        <v>498</v>
      </c>
      <c r="D60" s="30" t="s">
        <v>369</v>
      </c>
      <c r="E60" s="35">
        <v>1</v>
      </c>
      <c r="F60" s="35" t="s">
        <v>551</v>
      </c>
      <c r="G60" s="35" t="s">
        <v>329</v>
      </c>
      <c r="H60" s="32" t="s">
        <v>6</v>
      </c>
      <c r="I60" s="24"/>
      <c r="J60" s="33"/>
    </row>
    <row r="61" spans="1:10" ht="56.25">
      <c r="A61" s="27">
        <v>59</v>
      </c>
      <c r="B61" s="54" t="s">
        <v>581</v>
      </c>
      <c r="C61" s="30" t="s">
        <v>498</v>
      </c>
      <c r="D61" s="30" t="s">
        <v>369</v>
      </c>
      <c r="E61" s="35">
        <v>1</v>
      </c>
      <c r="F61" s="35" t="s">
        <v>551</v>
      </c>
      <c r="G61" s="35" t="s">
        <v>329</v>
      </c>
      <c r="H61" s="32" t="s">
        <v>6</v>
      </c>
      <c r="I61" s="24"/>
      <c r="J61" s="33"/>
    </row>
    <row r="62" spans="1:10" ht="56.25">
      <c r="A62" s="34">
        <v>60</v>
      </c>
      <c r="B62" s="54" t="s">
        <v>581</v>
      </c>
      <c r="C62" s="30" t="s">
        <v>499</v>
      </c>
      <c r="D62" s="30" t="s">
        <v>369</v>
      </c>
      <c r="E62" s="35">
        <v>1</v>
      </c>
      <c r="F62" s="35" t="s">
        <v>552</v>
      </c>
      <c r="G62" s="35" t="s">
        <v>329</v>
      </c>
      <c r="H62" s="32" t="s">
        <v>6</v>
      </c>
      <c r="I62" s="24"/>
      <c r="J62" s="33"/>
    </row>
    <row r="63" spans="1:10" ht="56.25">
      <c r="A63" s="34">
        <v>61</v>
      </c>
      <c r="B63" s="54" t="s">
        <v>581</v>
      </c>
      <c r="C63" s="30" t="s">
        <v>494</v>
      </c>
      <c r="D63" s="30" t="s">
        <v>369</v>
      </c>
      <c r="E63" s="35">
        <v>1</v>
      </c>
      <c r="F63" s="35" t="s">
        <v>553</v>
      </c>
      <c r="G63" s="35" t="s">
        <v>329</v>
      </c>
      <c r="H63" s="32" t="s">
        <v>6</v>
      </c>
      <c r="I63" s="24"/>
      <c r="J63" s="33"/>
    </row>
    <row r="64" spans="1:10" ht="56.25">
      <c r="A64" s="27">
        <v>62</v>
      </c>
      <c r="B64" s="54" t="s">
        <v>581</v>
      </c>
      <c r="C64" s="30" t="s">
        <v>500</v>
      </c>
      <c r="D64" s="30" t="s">
        <v>369</v>
      </c>
      <c r="E64" s="35">
        <v>5</v>
      </c>
      <c r="F64" s="35" t="s">
        <v>553</v>
      </c>
      <c r="G64" s="35" t="s">
        <v>329</v>
      </c>
      <c r="H64" s="32" t="s">
        <v>6</v>
      </c>
      <c r="I64" s="24"/>
      <c r="J64" s="33"/>
    </row>
    <row r="65" spans="1:10" ht="56.25">
      <c r="A65" s="34">
        <v>63</v>
      </c>
      <c r="B65" s="54" t="s">
        <v>581</v>
      </c>
      <c r="C65" s="30" t="s">
        <v>494</v>
      </c>
      <c r="D65" s="30" t="s">
        <v>369</v>
      </c>
      <c r="E65" s="35">
        <v>1</v>
      </c>
      <c r="F65" s="35" t="s">
        <v>554</v>
      </c>
      <c r="G65" s="35" t="s">
        <v>329</v>
      </c>
      <c r="H65" s="32" t="s">
        <v>6</v>
      </c>
      <c r="I65" s="24"/>
      <c r="J65" s="33"/>
    </row>
    <row r="66" spans="1:10" ht="56.25">
      <c r="A66" s="34">
        <v>64</v>
      </c>
      <c r="B66" s="54" t="s">
        <v>581</v>
      </c>
      <c r="C66" s="30" t="s">
        <v>316</v>
      </c>
      <c r="D66" s="30" t="s">
        <v>369</v>
      </c>
      <c r="E66" s="35">
        <v>1</v>
      </c>
      <c r="F66" s="35" t="s">
        <v>554</v>
      </c>
      <c r="G66" s="35" t="s">
        <v>329</v>
      </c>
      <c r="H66" s="32" t="s">
        <v>6</v>
      </c>
      <c r="I66" s="24"/>
      <c r="J66" s="33"/>
    </row>
    <row r="67" spans="1:10" ht="56.25">
      <c r="A67" s="27">
        <v>65</v>
      </c>
      <c r="B67" s="54" t="s">
        <v>581</v>
      </c>
      <c r="C67" s="30" t="s">
        <v>316</v>
      </c>
      <c r="D67" s="30" t="s">
        <v>369</v>
      </c>
      <c r="E67" s="35">
        <v>1</v>
      </c>
      <c r="F67" s="35" t="s">
        <v>554</v>
      </c>
      <c r="G67" s="35" t="s">
        <v>329</v>
      </c>
      <c r="H67" s="32" t="s">
        <v>6</v>
      </c>
      <c r="I67" s="24"/>
      <c r="J67" s="33"/>
    </row>
    <row r="68" spans="1:10" ht="56.25">
      <c r="A68" s="34">
        <v>66</v>
      </c>
      <c r="B68" s="54" t="s">
        <v>581</v>
      </c>
      <c r="C68" s="30" t="s">
        <v>501</v>
      </c>
      <c r="D68" s="30" t="s">
        <v>369</v>
      </c>
      <c r="E68" s="35">
        <v>2</v>
      </c>
      <c r="F68" s="35" t="s">
        <v>555</v>
      </c>
      <c r="G68" s="35" t="s">
        <v>329</v>
      </c>
      <c r="H68" s="32" t="s">
        <v>6</v>
      </c>
      <c r="I68" s="24"/>
      <c r="J68" s="33"/>
    </row>
    <row r="69" spans="1:10" ht="56.25">
      <c r="A69" s="34">
        <v>67</v>
      </c>
      <c r="B69" s="54" t="s">
        <v>581</v>
      </c>
      <c r="C69" s="30" t="s">
        <v>502</v>
      </c>
      <c r="D69" s="30" t="s">
        <v>369</v>
      </c>
      <c r="E69" s="35">
        <v>4</v>
      </c>
      <c r="F69" s="35" t="s">
        <v>556</v>
      </c>
      <c r="G69" s="35" t="s">
        <v>329</v>
      </c>
      <c r="H69" s="32" t="s">
        <v>6</v>
      </c>
      <c r="I69" s="24"/>
      <c r="J69" s="33"/>
    </row>
    <row r="70" spans="1:10" ht="56.25">
      <c r="A70" s="27">
        <v>68</v>
      </c>
      <c r="B70" s="54" t="s">
        <v>581</v>
      </c>
      <c r="C70" s="30" t="s">
        <v>503</v>
      </c>
      <c r="D70" s="30" t="s">
        <v>369</v>
      </c>
      <c r="E70" s="35">
        <v>6</v>
      </c>
      <c r="F70" s="35" t="s">
        <v>557</v>
      </c>
      <c r="G70" s="35" t="s">
        <v>329</v>
      </c>
      <c r="H70" s="32" t="s">
        <v>6</v>
      </c>
      <c r="I70" s="24"/>
      <c r="J70" s="33"/>
    </row>
    <row r="71" spans="1:10" ht="17.25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0" ht="17.25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10" ht="17.25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10" ht="17.25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0" ht="17.25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 ht="17.25">
      <c r="A76" s="24"/>
      <c r="B76" s="24"/>
      <c r="C76" s="24"/>
      <c r="D76" s="24"/>
      <c r="E76" s="24"/>
      <c r="F76" s="24"/>
      <c r="G76" s="24"/>
      <c r="H76" s="24"/>
      <c r="I76" s="24"/>
      <c r="J76" s="24"/>
    </row>
  </sheetData>
  <mergeCells count="2">
    <mergeCell ref="A1:J1"/>
    <mergeCell ref="E17:E18"/>
  </mergeCells>
  <pageMargins left="0.37" right="0.7" top="0.36" bottom="0.36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2"/>
  <sheetViews>
    <sheetView view="pageBreakPreview" topLeftCell="A17" zoomScale="130" zoomScaleSheetLayoutView="130" workbookViewId="0">
      <selection sqref="A1:J62"/>
    </sheetView>
  </sheetViews>
  <sheetFormatPr defaultRowHeight="15"/>
  <cols>
    <col min="1" max="1" width="4.5703125" customWidth="1"/>
    <col min="2" max="2" width="15.28515625" customWidth="1"/>
    <col min="3" max="3" width="28.5703125" customWidth="1"/>
    <col min="4" max="4" width="41.42578125" customWidth="1"/>
    <col min="6" max="6" width="13.42578125" customWidth="1"/>
    <col min="7" max="7" width="14.140625" customWidth="1"/>
    <col min="8" max="8" width="11.5703125" customWidth="1"/>
    <col min="9" max="9" width="23.42578125" hidden="1" customWidth="1"/>
    <col min="10" max="10" width="16.28515625" customWidth="1"/>
  </cols>
  <sheetData>
    <row r="1" spans="1:12" ht="27" customHeight="1">
      <c r="A1" s="80" t="s">
        <v>83</v>
      </c>
      <c r="B1" s="80"/>
      <c r="C1" s="80"/>
      <c r="D1" s="80"/>
      <c r="E1" s="80"/>
      <c r="F1" s="80"/>
      <c r="G1" s="80"/>
      <c r="H1" s="80"/>
      <c r="I1" s="80"/>
      <c r="J1" s="80"/>
      <c r="K1" s="19"/>
      <c r="L1" s="19"/>
    </row>
    <row r="2" spans="1:12" s="6" customFormat="1" ht="66.75" customHeight="1">
      <c r="A2" s="25" t="s">
        <v>74</v>
      </c>
      <c r="B2" s="25" t="s">
        <v>242</v>
      </c>
      <c r="C2" s="25" t="s">
        <v>76</v>
      </c>
      <c r="D2" s="25" t="s">
        <v>77</v>
      </c>
      <c r="E2" s="25" t="s">
        <v>78</v>
      </c>
      <c r="F2" s="25" t="s">
        <v>79</v>
      </c>
      <c r="G2" s="25" t="s">
        <v>80</v>
      </c>
      <c r="H2" s="25" t="s">
        <v>81</v>
      </c>
      <c r="I2" s="25" t="s">
        <v>81</v>
      </c>
      <c r="J2" s="25" t="s">
        <v>82</v>
      </c>
    </row>
    <row r="3" spans="1:12" ht="105" customHeight="1">
      <c r="A3" s="27">
        <v>1</v>
      </c>
      <c r="B3" s="53" t="s">
        <v>84</v>
      </c>
      <c r="C3" s="53" t="s">
        <v>210</v>
      </c>
      <c r="D3" s="59" t="s">
        <v>211</v>
      </c>
      <c r="E3" s="35">
        <v>58</v>
      </c>
      <c r="F3" s="35" t="s">
        <v>85</v>
      </c>
      <c r="G3" s="35" t="s">
        <v>86</v>
      </c>
      <c r="H3" s="32" t="s">
        <v>389</v>
      </c>
      <c r="I3" s="27" t="s">
        <v>7</v>
      </c>
      <c r="J3" s="33"/>
    </row>
    <row r="4" spans="1:12" ht="79.5" customHeight="1">
      <c r="A4" s="34">
        <v>2</v>
      </c>
      <c r="B4" s="53" t="s">
        <v>175</v>
      </c>
      <c r="C4" s="53" t="s">
        <v>210</v>
      </c>
      <c r="D4" s="60" t="s">
        <v>212</v>
      </c>
      <c r="E4" s="35">
        <v>22</v>
      </c>
      <c r="F4" s="35" t="s">
        <v>85</v>
      </c>
      <c r="G4" s="35" t="s">
        <v>86</v>
      </c>
      <c r="H4" s="32" t="s">
        <v>6</v>
      </c>
      <c r="I4" s="27" t="s">
        <v>7</v>
      </c>
      <c r="J4" s="33"/>
    </row>
    <row r="5" spans="1:12" ht="93.75" customHeight="1">
      <c r="A5" s="27">
        <v>3</v>
      </c>
      <c r="B5" s="53" t="s">
        <v>176</v>
      </c>
      <c r="C5" s="53" t="s">
        <v>177</v>
      </c>
      <c r="D5" s="60" t="s">
        <v>178</v>
      </c>
      <c r="E5" s="35">
        <v>1</v>
      </c>
      <c r="F5" s="35" t="s">
        <v>87</v>
      </c>
      <c r="G5" s="35" t="s">
        <v>179</v>
      </c>
      <c r="H5" s="32" t="s">
        <v>6</v>
      </c>
      <c r="I5" s="27" t="s">
        <v>7</v>
      </c>
      <c r="J5" s="33"/>
    </row>
    <row r="6" spans="1:12" ht="113.25" customHeight="1">
      <c r="A6" s="34">
        <v>4</v>
      </c>
      <c r="B6" s="53" t="s">
        <v>204</v>
      </c>
      <c r="C6" s="53" t="s">
        <v>181</v>
      </c>
      <c r="D6" s="53" t="s">
        <v>205</v>
      </c>
      <c r="E6" s="35">
        <v>3</v>
      </c>
      <c r="F6" s="35" t="s">
        <v>88</v>
      </c>
      <c r="G6" s="35" t="s">
        <v>89</v>
      </c>
      <c r="H6" s="32" t="s">
        <v>6</v>
      </c>
      <c r="I6" s="27" t="s">
        <v>7</v>
      </c>
      <c r="J6" s="33"/>
    </row>
    <row r="7" spans="1:12" ht="93.75">
      <c r="A7" s="27">
        <v>5</v>
      </c>
      <c r="B7" s="53" t="s">
        <v>232</v>
      </c>
      <c r="C7" s="53" t="s">
        <v>177</v>
      </c>
      <c r="D7" s="53" t="s">
        <v>311</v>
      </c>
      <c r="E7" s="35">
        <v>47</v>
      </c>
      <c r="F7" s="35" t="s">
        <v>90</v>
      </c>
      <c r="G7" s="35" t="s">
        <v>91</v>
      </c>
      <c r="H7" s="32" t="s">
        <v>6</v>
      </c>
      <c r="I7" s="27" t="s">
        <v>7</v>
      </c>
      <c r="J7" s="33"/>
    </row>
    <row r="8" spans="1:12" ht="114.75" customHeight="1">
      <c r="A8" s="34">
        <v>6</v>
      </c>
      <c r="B8" s="53" t="s">
        <v>180</v>
      </c>
      <c r="C8" s="53" t="s">
        <v>181</v>
      </c>
      <c r="D8" s="60" t="s">
        <v>182</v>
      </c>
      <c r="E8" s="35">
        <v>2</v>
      </c>
      <c r="F8" s="35" t="s">
        <v>92</v>
      </c>
      <c r="G8" s="35" t="s">
        <v>93</v>
      </c>
      <c r="H8" s="32" t="s">
        <v>6</v>
      </c>
      <c r="I8" s="27" t="s">
        <v>7</v>
      </c>
      <c r="J8" s="33"/>
    </row>
    <row r="9" spans="1:12" ht="86.25">
      <c r="A9" s="27">
        <v>7</v>
      </c>
      <c r="B9" s="53" t="s">
        <v>183</v>
      </c>
      <c r="C9" s="29" t="s">
        <v>237</v>
      </c>
      <c r="D9" s="29" t="s">
        <v>286</v>
      </c>
      <c r="E9" s="35">
        <v>3</v>
      </c>
      <c r="F9" s="35" t="s">
        <v>94</v>
      </c>
      <c r="G9" s="35" t="s">
        <v>95</v>
      </c>
      <c r="H9" s="32" t="s">
        <v>6</v>
      </c>
      <c r="I9" s="27" t="s">
        <v>7</v>
      </c>
      <c r="J9" s="33"/>
    </row>
    <row r="10" spans="1:12" ht="79.5" customHeight="1">
      <c r="A10" s="34">
        <v>8</v>
      </c>
      <c r="B10" s="53" t="s">
        <v>185</v>
      </c>
      <c r="C10" s="29" t="s">
        <v>206</v>
      </c>
      <c r="D10" s="60" t="s">
        <v>207</v>
      </c>
      <c r="E10" s="81">
        <v>19</v>
      </c>
      <c r="F10" s="35" t="s">
        <v>94</v>
      </c>
      <c r="G10" s="35" t="s">
        <v>96</v>
      </c>
      <c r="H10" s="32" t="s">
        <v>6</v>
      </c>
      <c r="I10" s="24"/>
      <c r="J10" s="33"/>
    </row>
    <row r="11" spans="1:12" ht="58.5" customHeight="1">
      <c r="A11" s="27">
        <v>9</v>
      </c>
      <c r="B11" s="53" t="s">
        <v>186</v>
      </c>
      <c r="C11" s="29" t="s">
        <v>208</v>
      </c>
      <c r="D11" s="29" t="s">
        <v>209</v>
      </c>
      <c r="E11" s="82"/>
      <c r="F11" s="35" t="s">
        <v>94</v>
      </c>
      <c r="G11" s="35" t="s">
        <v>97</v>
      </c>
      <c r="H11" s="32" t="s">
        <v>6</v>
      </c>
      <c r="I11" s="24"/>
      <c r="J11" s="33"/>
    </row>
    <row r="12" spans="1:12" ht="56.25" customHeight="1">
      <c r="A12" s="34">
        <v>10</v>
      </c>
      <c r="B12" s="53" t="s">
        <v>187</v>
      </c>
      <c r="C12" s="83" t="s">
        <v>177</v>
      </c>
      <c r="D12" s="53" t="s">
        <v>202</v>
      </c>
      <c r="E12" s="35">
        <v>3</v>
      </c>
      <c r="F12" s="35" t="s">
        <v>98</v>
      </c>
      <c r="G12" s="35" t="s">
        <v>99</v>
      </c>
      <c r="H12" s="32" t="s">
        <v>6</v>
      </c>
      <c r="I12" s="24"/>
      <c r="J12" s="33"/>
    </row>
    <row r="13" spans="1:12" ht="56.25">
      <c r="A13" s="27">
        <v>11</v>
      </c>
      <c r="B13" s="53" t="s">
        <v>188</v>
      </c>
      <c r="C13" s="84"/>
      <c r="D13" s="83" t="s">
        <v>310</v>
      </c>
      <c r="E13" s="35">
        <v>3</v>
      </c>
      <c r="F13" s="35" t="s">
        <v>100</v>
      </c>
      <c r="G13" s="35" t="s">
        <v>101</v>
      </c>
      <c r="H13" s="32" t="s">
        <v>6</v>
      </c>
      <c r="I13" s="24"/>
      <c r="J13" s="33"/>
    </row>
    <row r="14" spans="1:12" ht="56.25">
      <c r="A14" s="34">
        <v>12</v>
      </c>
      <c r="B14" s="53" t="s">
        <v>189</v>
      </c>
      <c r="C14" s="84"/>
      <c r="D14" s="84"/>
      <c r="E14" s="35">
        <v>3</v>
      </c>
      <c r="F14" s="46" t="s">
        <v>100</v>
      </c>
      <c r="G14" s="46" t="s">
        <v>102</v>
      </c>
      <c r="H14" s="32" t="s">
        <v>6</v>
      </c>
      <c r="I14" s="24"/>
      <c r="J14" s="33"/>
    </row>
    <row r="15" spans="1:12" ht="56.25">
      <c r="A15" s="27">
        <v>13</v>
      </c>
      <c r="B15" s="53" t="s">
        <v>192</v>
      </c>
      <c r="C15" s="85"/>
      <c r="D15" s="85"/>
      <c r="E15" s="35">
        <v>5</v>
      </c>
      <c r="F15" s="35" t="s">
        <v>103</v>
      </c>
      <c r="G15" s="35" t="s">
        <v>104</v>
      </c>
      <c r="H15" s="32" t="s">
        <v>6</v>
      </c>
      <c r="I15" s="24"/>
      <c r="J15" s="33"/>
    </row>
    <row r="16" spans="1:12" ht="56.25">
      <c r="A16" s="34">
        <v>14</v>
      </c>
      <c r="B16" s="53" t="s">
        <v>193</v>
      </c>
      <c r="C16" s="30" t="s">
        <v>309</v>
      </c>
      <c r="D16" s="30" t="s">
        <v>310</v>
      </c>
      <c r="E16" s="35">
        <v>18</v>
      </c>
      <c r="F16" s="35" t="s">
        <v>105</v>
      </c>
      <c r="G16" s="35" t="s">
        <v>106</v>
      </c>
      <c r="H16" s="32" t="s">
        <v>6</v>
      </c>
      <c r="I16" s="24"/>
      <c r="J16" s="33"/>
    </row>
    <row r="17" spans="1:10" ht="56.25">
      <c r="A17" s="27">
        <v>15</v>
      </c>
      <c r="B17" s="53" t="s">
        <v>194</v>
      </c>
      <c r="C17" s="33" t="s">
        <v>312</v>
      </c>
      <c r="D17" s="30" t="s">
        <v>310</v>
      </c>
      <c r="E17" s="35">
        <v>18</v>
      </c>
      <c r="F17" s="35" t="s">
        <v>107</v>
      </c>
      <c r="G17" s="35" t="s">
        <v>102</v>
      </c>
      <c r="H17" s="32" t="s">
        <v>6</v>
      </c>
      <c r="I17" s="24"/>
      <c r="J17" s="33"/>
    </row>
    <row r="18" spans="1:10" ht="56.25">
      <c r="A18" s="34">
        <v>16</v>
      </c>
      <c r="B18" s="53" t="s">
        <v>190</v>
      </c>
      <c r="C18" s="61" t="s">
        <v>195</v>
      </c>
      <c r="D18" s="61" t="s">
        <v>196</v>
      </c>
      <c r="E18" s="27">
        <v>216</v>
      </c>
      <c r="F18" s="35" t="s">
        <v>107</v>
      </c>
      <c r="G18" s="35" t="s">
        <v>108</v>
      </c>
      <c r="H18" s="32" t="s">
        <v>6</v>
      </c>
      <c r="I18" s="24"/>
      <c r="J18" s="33"/>
    </row>
    <row r="19" spans="1:10" ht="56.25">
      <c r="A19" s="27">
        <v>17</v>
      </c>
      <c r="B19" s="53" t="s">
        <v>191</v>
      </c>
      <c r="C19" s="61" t="s">
        <v>195</v>
      </c>
      <c r="D19" s="61" t="s">
        <v>197</v>
      </c>
      <c r="E19" s="49">
        <v>5</v>
      </c>
      <c r="F19" s="35" t="s">
        <v>109</v>
      </c>
      <c r="G19" s="35" t="s">
        <v>110</v>
      </c>
      <c r="H19" s="32" t="s">
        <v>6</v>
      </c>
      <c r="I19" s="24"/>
      <c r="J19" s="33"/>
    </row>
    <row r="20" spans="1:10" ht="56.25">
      <c r="A20" s="34">
        <v>18</v>
      </c>
      <c r="B20" s="53" t="s">
        <v>198</v>
      </c>
      <c r="C20" s="30" t="s">
        <v>313</v>
      </c>
      <c r="D20" s="30" t="s">
        <v>310</v>
      </c>
      <c r="E20" s="49">
        <v>2</v>
      </c>
      <c r="F20" s="35" t="s">
        <v>111</v>
      </c>
      <c r="G20" s="35" t="s">
        <v>112</v>
      </c>
      <c r="H20" s="32" t="s">
        <v>6</v>
      </c>
      <c r="I20" s="24"/>
      <c r="J20" s="33"/>
    </row>
    <row r="21" spans="1:10" ht="93.75">
      <c r="A21" s="27">
        <v>19</v>
      </c>
      <c r="B21" s="53" t="s">
        <v>199</v>
      </c>
      <c r="C21" s="53" t="s">
        <v>177</v>
      </c>
      <c r="D21" s="53" t="s">
        <v>203</v>
      </c>
      <c r="E21" s="49">
        <v>1</v>
      </c>
      <c r="F21" s="35" t="s">
        <v>113</v>
      </c>
      <c r="G21" s="35" t="s">
        <v>96</v>
      </c>
      <c r="H21" s="32" t="s">
        <v>6</v>
      </c>
      <c r="I21" s="24"/>
      <c r="J21" s="33"/>
    </row>
    <row r="22" spans="1:10" ht="56.25">
      <c r="A22" s="34">
        <v>20</v>
      </c>
      <c r="B22" s="53" t="s">
        <v>200</v>
      </c>
      <c r="C22" s="61" t="s">
        <v>195</v>
      </c>
      <c r="D22" s="61" t="s">
        <v>201</v>
      </c>
      <c r="E22" s="49">
        <v>10</v>
      </c>
      <c r="F22" s="35" t="s">
        <v>114</v>
      </c>
      <c r="G22" s="35" t="s">
        <v>115</v>
      </c>
      <c r="H22" s="32" t="s">
        <v>6</v>
      </c>
      <c r="I22" s="24"/>
      <c r="J22" s="33"/>
    </row>
    <row r="23" spans="1:10" ht="56.25">
      <c r="A23" s="27">
        <v>21</v>
      </c>
      <c r="B23" s="53" t="s">
        <v>233</v>
      </c>
      <c r="C23" s="30" t="s">
        <v>314</v>
      </c>
      <c r="D23" s="30" t="s">
        <v>310</v>
      </c>
      <c r="E23" s="49">
        <v>2</v>
      </c>
      <c r="F23" s="35" t="s">
        <v>116</v>
      </c>
      <c r="G23" s="35" t="s">
        <v>117</v>
      </c>
      <c r="H23" s="32" t="s">
        <v>6</v>
      </c>
      <c r="I23" s="24"/>
      <c r="J23" s="33"/>
    </row>
    <row r="24" spans="1:10" ht="57.75" customHeight="1">
      <c r="A24" s="34">
        <v>22</v>
      </c>
      <c r="B24" s="53" t="s">
        <v>213</v>
      </c>
      <c r="C24" s="61" t="s">
        <v>214</v>
      </c>
      <c r="D24" s="61" t="s">
        <v>215</v>
      </c>
      <c r="E24" s="49">
        <v>3</v>
      </c>
      <c r="F24" s="35" t="s">
        <v>118</v>
      </c>
      <c r="G24" s="35" t="s">
        <v>119</v>
      </c>
      <c r="H24" s="32" t="s">
        <v>6</v>
      </c>
      <c r="I24" s="24"/>
      <c r="J24" s="33"/>
    </row>
    <row r="25" spans="1:10" ht="56.25" customHeight="1">
      <c r="A25" s="27">
        <v>23</v>
      </c>
      <c r="B25" s="53" t="s">
        <v>217</v>
      </c>
      <c r="C25" s="61" t="s">
        <v>216</v>
      </c>
      <c r="D25" s="29" t="s">
        <v>218</v>
      </c>
      <c r="E25" s="49">
        <f>94/2</f>
        <v>47</v>
      </c>
      <c r="F25" s="35" t="s">
        <v>120</v>
      </c>
      <c r="G25" s="35" t="s">
        <v>121</v>
      </c>
      <c r="H25" s="32" t="s">
        <v>6</v>
      </c>
      <c r="I25" s="24"/>
      <c r="J25" s="33"/>
    </row>
    <row r="26" spans="1:10" ht="56.25">
      <c r="A26" s="34">
        <v>24</v>
      </c>
      <c r="B26" s="53" t="s">
        <v>220</v>
      </c>
      <c r="C26" s="61" t="s">
        <v>216</v>
      </c>
      <c r="D26" s="61" t="s">
        <v>219</v>
      </c>
      <c r="E26" s="49">
        <v>1</v>
      </c>
      <c r="F26" s="35" t="s">
        <v>120</v>
      </c>
      <c r="G26" s="35" t="s">
        <v>122</v>
      </c>
      <c r="H26" s="32" t="s">
        <v>6</v>
      </c>
      <c r="I26" s="24"/>
      <c r="J26" s="33"/>
    </row>
    <row r="27" spans="1:10" ht="57.75" customHeight="1">
      <c r="A27" s="27">
        <v>25</v>
      </c>
      <c r="B27" s="53" t="s">
        <v>221</v>
      </c>
      <c r="C27" s="61" t="s">
        <v>216</v>
      </c>
      <c r="D27" s="61" t="s">
        <v>222</v>
      </c>
      <c r="E27" s="49">
        <f>114/2</f>
        <v>57</v>
      </c>
      <c r="F27" s="35" t="s">
        <v>120</v>
      </c>
      <c r="G27" s="35" t="s">
        <v>121</v>
      </c>
      <c r="H27" s="32" t="s">
        <v>6</v>
      </c>
      <c r="I27" s="24"/>
      <c r="J27" s="33"/>
    </row>
    <row r="28" spans="1:10" ht="56.25" customHeight="1">
      <c r="A28" s="34">
        <v>26</v>
      </c>
      <c r="B28" s="53" t="s">
        <v>223</v>
      </c>
      <c r="C28" s="61" t="s">
        <v>216</v>
      </c>
      <c r="D28" s="61" t="s">
        <v>224</v>
      </c>
      <c r="E28" s="49">
        <v>1</v>
      </c>
      <c r="F28" s="35" t="s">
        <v>120</v>
      </c>
      <c r="G28" s="35" t="s">
        <v>121</v>
      </c>
      <c r="H28" s="32" t="s">
        <v>6</v>
      </c>
      <c r="I28" s="24"/>
      <c r="J28" s="33"/>
    </row>
    <row r="29" spans="1:10" ht="86.25">
      <c r="A29" s="27">
        <v>27</v>
      </c>
      <c r="B29" s="53" t="s">
        <v>225</v>
      </c>
      <c r="C29" s="29" t="s">
        <v>237</v>
      </c>
      <c r="D29" s="29" t="s">
        <v>244</v>
      </c>
      <c r="E29" s="27">
        <v>11</v>
      </c>
      <c r="F29" s="35" t="s">
        <v>123</v>
      </c>
      <c r="G29" s="35" t="s">
        <v>124</v>
      </c>
      <c r="H29" s="32" t="s">
        <v>6</v>
      </c>
      <c r="I29" s="24"/>
      <c r="J29" s="33"/>
    </row>
    <row r="30" spans="1:10" ht="69">
      <c r="A30" s="34">
        <v>28</v>
      </c>
      <c r="B30" s="53" t="s">
        <v>226</v>
      </c>
      <c r="C30" s="61" t="s">
        <v>227</v>
      </c>
      <c r="D30" s="61" t="s">
        <v>229</v>
      </c>
      <c r="E30" s="49">
        <v>1</v>
      </c>
      <c r="F30" s="35" t="s">
        <v>125</v>
      </c>
      <c r="G30" s="35" t="s">
        <v>126</v>
      </c>
      <c r="H30" s="32" t="s">
        <v>6</v>
      </c>
      <c r="I30" s="24"/>
      <c r="J30" s="33"/>
    </row>
    <row r="31" spans="1:10" ht="69">
      <c r="A31" s="27">
        <v>29</v>
      </c>
      <c r="B31" s="53" t="s">
        <v>228</v>
      </c>
      <c r="C31" s="61" t="s">
        <v>227</v>
      </c>
      <c r="D31" s="61" t="s">
        <v>230</v>
      </c>
      <c r="E31" s="49">
        <v>2</v>
      </c>
      <c r="F31" s="35" t="s">
        <v>127</v>
      </c>
      <c r="G31" s="35" t="s">
        <v>128</v>
      </c>
      <c r="H31" s="32" t="s">
        <v>6</v>
      </c>
      <c r="I31" s="24"/>
      <c r="J31" s="33"/>
    </row>
    <row r="32" spans="1:10" ht="69">
      <c r="A32" s="34">
        <v>30</v>
      </c>
      <c r="B32" s="53" t="s">
        <v>231</v>
      </c>
      <c r="C32" s="61" t="s">
        <v>235</v>
      </c>
      <c r="D32" s="29" t="s">
        <v>236</v>
      </c>
      <c r="E32" s="49">
        <v>1</v>
      </c>
      <c r="F32" s="35" t="s">
        <v>127</v>
      </c>
      <c r="G32" s="35" t="s">
        <v>128</v>
      </c>
      <c r="H32" s="32" t="s">
        <v>6</v>
      </c>
      <c r="I32" s="24"/>
      <c r="J32" s="33"/>
    </row>
    <row r="33" spans="1:10" ht="111" customHeight="1">
      <c r="A33" s="27">
        <v>31</v>
      </c>
      <c r="B33" s="53" t="s">
        <v>234</v>
      </c>
      <c r="C33" s="29" t="s">
        <v>237</v>
      </c>
      <c r="D33" s="29" t="s">
        <v>238</v>
      </c>
      <c r="E33" s="49">
        <v>2</v>
      </c>
      <c r="F33" s="35" t="s">
        <v>129</v>
      </c>
      <c r="G33" s="35" t="s">
        <v>130</v>
      </c>
      <c r="H33" s="32" t="s">
        <v>6</v>
      </c>
      <c r="I33" s="24"/>
      <c r="J33" s="33"/>
    </row>
    <row r="34" spans="1:10" ht="56.25">
      <c r="A34" s="34">
        <v>32</v>
      </c>
      <c r="B34" s="53" t="s">
        <v>239</v>
      </c>
      <c r="C34" s="30" t="s">
        <v>315</v>
      </c>
      <c r="D34" s="30" t="s">
        <v>310</v>
      </c>
      <c r="E34" s="49">
        <f>146/2</f>
        <v>73</v>
      </c>
      <c r="F34" s="35" t="s">
        <v>131</v>
      </c>
      <c r="G34" s="35" t="s">
        <v>132</v>
      </c>
      <c r="H34" s="32" t="s">
        <v>6</v>
      </c>
      <c r="I34" s="24"/>
      <c r="J34" s="33"/>
    </row>
    <row r="35" spans="1:10" ht="86.25">
      <c r="A35" s="27">
        <v>33</v>
      </c>
      <c r="B35" s="53" t="s">
        <v>243</v>
      </c>
      <c r="C35" s="29" t="s">
        <v>237</v>
      </c>
      <c r="D35" s="29" t="s">
        <v>245</v>
      </c>
      <c r="E35" s="49">
        <f>26/2</f>
        <v>13</v>
      </c>
      <c r="F35" s="35" t="s">
        <v>133</v>
      </c>
      <c r="G35" s="35" t="s">
        <v>134</v>
      </c>
      <c r="H35" s="32" t="s">
        <v>6</v>
      </c>
      <c r="I35" s="24"/>
      <c r="J35" s="33"/>
    </row>
    <row r="36" spans="1:10" ht="93.75">
      <c r="A36" s="34">
        <v>34</v>
      </c>
      <c r="B36" s="53" t="s">
        <v>248</v>
      </c>
      <c r="C36" s="53" t="s">
        <v>177</v>
      </c>
      <c r="D36" s="53" t="s">
        <v>299</v>
      </c>
      <c r="E36" s="49">
        <f>84/2</f>
        <v>42</v>
      </c>
      <c r="F36" s="35" t="s">
        <v>135</v>
      </c>
      <c r="G36" s="35" t="s">
        <v>136</v>
      </c>
      <c r="H36" s="32" t="s">
        <v>6</v>
      </c>
      <c r="I36" s="24"/>
      <c r="J36" s="33"/>
    </row>
    <row r="37" spans="1:10" ht="106.5" customHeight="1">
      <c r="A37" s="27">
        <v>35</v>
      </c>
      <c r="B37" s="53" t="s">
        <v>249</v>
      </c>
      <c r="C37" s="29" t="s">
        <v>293</v>
      </c>
      <c r="D37" s="29" t="s">
        <v>294</v>
      </c>
      <c r="E37" s="49">
        <f>506/2</f>
        <v>253</v>
      </c>
      <c r="F37" s="35" t="s">
        <v>135</v>
      </c>
      <c r="G37" s="35" t="s">
        <v>137</v>
      </c>
      <c r="H37" s="32" t="s">
        <v>6</v>
      </c>
      <c r="I37" s="24"/>
      <c r="J37" s="33"/>
    </row>
    <row r="38" spans="1:10" ht="69">
      <c r="A38" s="34">
        <v>36</v>
      </c>
      <c r="B38" s="53" t="s">
        <v>246</v>
      </c>
      <c r="C38" s="29" t="s">
        <v>247</v>
      </c>
      <c r="D38" s="29" t="s">
        <v>250</v>
      </c>
      <c r="E38" s="49">
        <v>4</v>
      </c>
      <c r="F38" s="35" t="s">
        <v>138</v>
      </c>
      <c r="G38" s="35" t="s">
        <v>139</v>
      </c>
      <c r="H38" s="32" t="s">
        <v>6</v>
      </c>
      <c r="I38" s="24"/>
      <c r="J38" s="33"/>
    </row>
    <row r="39" spans="1:10" ht="56.25">
      <c r="A39" s="27">
        <v>37</v>
      </c>
      <c r="B39" s="53" t="s">
        <v>251</v>
      </c>
      <c r="C39" s="29" t="s">
        <v>252</v>
      </c>
      <c r="D39" s="29" t="s">
        <v>253</v>
      </c>
      <c r="E39" s="49">
        <v>2</v>
      </c>
      <c r="F39" s="35" t="s">
        <v>140</v>
      </c>
      <c r="G39" s="35" t="s">
        <v>141</v>
      </c>
      <c r="H39" s="32" t="s">
        <v>6</v>
      </c>
      <c r="I39" s="24"/>
      <c r="J39" s="33"/>
    </row>
    <row r="40" spans="1:10" ht="93.75">
      <c r="A40" s="34">
        <v>38</v>
      </c>
      <c r="B40" s="53" t="s">
        <v>254</v>
      </c>
      <c r="C40" s="53" t="s">
        <v>177</v>
      </c>
      <c r="D40" s="53" t="s">
        <v>255</v>
      </c>
      <c r="E40" s="49">
        <v>4</v>
      </c>
      <c r="F40" s="35" t="s">
        <v>142</v>
      </c>
      <c r="G40" s="35" t="s">
        <v>143</v>
      </c>
      <c r="H40" s="32" t="s">
        <v>6</v>
      </c>
      <c r="I40" s="24"/>
      <c r="J40" s="33"/>
    </row>
    <row r="41" spans="1:10" ht="69">
      <c r="A41" s="27">
        <v>39</v>
      </c>
      <c r="B41" s="53" t="s">
        <v>256</v>
      </c>
      <c r="C41" s="61" t="s">
        <v>257</v>
      </c>
      <c r="D41" s="29" t="s">
        <v>258</v>
      </c>
      <c r="E41" s="49">
        <v>25</v>
      </c>
      <c r="F41" s="35" t="s">
        <v>144</v>
      </c>
      <c r="G41" s="35" t="s">
        <v>145</v>
      </c>
      <c r="H41" s="32" t="s">
        <v>6</v>
      </c>
      <c r="I41" s="24"/>
      <c r="J41" s="33"/>
    </row>
    <row r="42" spans="1:10" ht="69">
      <c r="A42" s="34">
        <v>40</v>
      </c>
      <c r="B42" s="53" t="s">
        <v>259</v>
      </c>
      <c r="C42" s="62" t="s">
        <v>296</v>
      </c>
      <c r="D42" s="28" t="s">
        <v>297</v>
      </c>
      <c r="E42" s="49">
        <v>50</v>
      </c>
      <c r="F42" s="35" t="s">
        <v>146</v>
      </c>
      <c r="G42" s="35" t="s">
        <v>147</v>
      </c>
      <c r="H42" s="32" t="s">
        <v>6</v>
      </c>
      <c r="I42" s="24"/>
      <c r="J42" s="33"/>
    </row>
    <row r="43" spans="1:10" ht="57.75" customHeight="1">
      <c r="A43" s="27">
        <v>41</v>
      </c>
      <c r="B43" s="53" t="s">
        <v>275</v>
      </c>
      <c r="C43" s="29" t="s">
        <v>287</v>
      </c>
      <c r="D43" s="29" t="s">
        <v>298</v>
      </c>
      <c r="E43" s="49">
        <v>5</v>
      </c>
      <c r="F43" s="35" t="s">
        <v>141</v>
      </c>
      <c r="G43" s="35" t="s">
        <v>148</v>
      </c>
      <c r="H43" s="32" t="s">
        <v>6</v>
      </c>
      <c r="I43" s="24"/>
      <c r="J43" s="33"/>
    </row>
    <row r="44" spans="1:10" ht="56.25">
      <c r="A44" s="34">
        <v>42</v>
      </c>
      <c r="B44" s="53" t="s">
        <v>276</v>
      </c>
      <c r="C44" s="61" t="s">
        <v>287</v>
      </c>
      <c r="D44" s="61" t="s">
        <v>288</v>
      </c>
      <c r="E44" s="49">
        <v>1</v>
      </c>
      <c r="F44" s="35" t="s">
        <v>149</v>
      </c>
      <c r="G44" s="35" t="s">
        <v>150</v>
      </c>
      <c r="H44" s="32" t="s">
        <v>6</v>
      </c>
      <c r="I44" s="24"/>
      <c r="J44" s="33"/>
    </row>
    <row r="45" spans="1:10" ht="56.25">
      <c r="A45" s="27">
        <v>43</v>
      </c>
      <c r="B45" s="53" t="s">
        <v>277</v>
      </c>
      <c r="C45" s="61" t="s">
        <v>289</v>
      </c>
      <c r="D45" s="61" t="s">
        <v>290</v>
      </c>
      <c r="E45" s="49">
        <v>2</v>
      </c>
      <c r="F45" s="35" t="s">
        <v>151</v>
      </c>
      <c r="G45" s="35" t="s">
        <v>152</v>
      </c>
      <c r="H45" s="32" t="s">
        <v>6</v>
      </c>
      <c r="I45" s="24"/>
      <c r="J45" s="33"/>
    </row>
    <row r="46" spans="1:10" ht="56.25">
      <c r="A46" s="34">
        <v>44</v>
      </c>
      <c r="B46" s="53" t="s">
        <v>278</v>
      </c>
      <c r="C46" s="61" t="s">
        <v>307</v>
      </c>
      <c r="D46" s="61" t="s">
        <v>308</v>
      </c>
      <c r="E46" s="49">
        <v>2</v>
      </c>
      <c r="F46" s="35" t="s">
        <v>153</v>
      </c>
      <c r="G46" s="35" t="s">
        <v>154</v>
      </c>
      <c r="H46" s="32" t="s">
        <v>6</v>
      </c>
      <c r="I46" s="24"/>
      <c r="J46" s="33"/>
    </row>
    <row r="47" spans="1:10" ht="53.25" customHeight="1">
      <c r="A47" s="27">
        <v>45</v>
      </c>
      <c r="B47" s="53" t="s">
        <v>240</v>
      </c>
      <c r="C47" s="86" t="s">
        <v>216</v>
      </c>
      <c r="D47" s="29" t="s">
        <v>241</v>
      </c>
      <c r="E47" s="49">
        <v>7</v>
      </c>
      <c r="F47" s="35" t="s">
        <v>155</v>
      </c>
      <c r="G47" s="35" t="s">
        <v>156</v>
      </c>
      <c r="H47" s="32" t="s">
        <v>6</v>
      </c>
      <c r="I47" s="24"/>
      <c r="J47" s="33"/>
    </row>
    <row r="48" spans="1:10" ht="56.25">
      <c r="A48" s="34">
        <v>46</v>
      </c>
      <c r="B48" s="53" t="s">
        <v>279</v>
      </c>
      <c r="C48" s="87"/>
      <c r="D48" s="29" t="s">
        <v>310</v>
      </c>
      <c r="E48" s="49">
        <f>98/2</f>
        <v>49</v>
      </c>
      <c r="F48" s="35" t="s">
        <v>155</v>
      </c>
      <c r="G48" s="35" t="s">
        <v>157</v>
      </c>
      <c r="H48" s="32" t="s">
        <v>6</v>
      </c>
      <c r="I48" s="24"/>
      <c r="J48" s="33"/>
    </row>
    <row r="49" spans="1:10" ht="56.25">
      <c r="A49" s="27">
        <v>47</v>
      </c>
      <c r="B49" s="53" t="s">
        <v>280</v>
      </c>
      <c r="C49" s="61" t="s">
        <v>305</v>
      </c>
      <c r="D49" s="61" t="s">
        <v>306</v>
      </c>
      <c r="E49" s="49">
        <v>4</v>
      </c>
      <c r="F49" s="35" t="s">
        <v>158</v>
      </c>
      <c r="G49" s="35" t="s">
        <v>159</v>
      </c>
      <c r="H49" s="32" t="s">
        <v>6</v>
      </c>
      <c r="I49" s="24"/>
      <c r="J49" s="33"/>
    </row>
    <row r="50" spans="1:10" ht="69">
      <c r="A50" s="34">
        <v>48</v>
      </c>
      <c r="B50" s="53" t="s">
        <v>281</v>
      </c>
      <c r="C50" s="61" t="s">
        <v>300</v>
      </c>
      <c r="D50" s="29" t="s">
        <v>302</v>
      </c>
      <c r="E50" s="49">
        <f>18/2</f>
        <v>9</v>
      </c>
      <c r="F50" s="35" t="s">
        <v>160</v>
      </c>
      <c r="G50" s="35" t="s">
        <v>161</v>
      </c>
      <c r="H50" s="32" t="s">
        <v>6</v>
      </c>
      <c r="I50" s="24"/>
      <c r="J50" s="33"/>
    </row>
    <row r="51" spans="1:10" ht="69">
      <c r="A51" s="27">
        <v>49</v>
      </c>
      <c r="B51" s="53" t="s">
        <v>282</v>
      </c>
      <c r="C51" s="61" t="s">
        <v>303</v>
      </c>
      <c r="D51" s="29" t="s">
        <v>304</v>
      </c>
      <c r="E51" s="49">
        <v>6</v>
      </c>
      <c r="F51" s="35" t="s">
        <v>160</v>
      </c>
      <c r="G51" s="35" t="s">
        <v>162</v>
      </c>
      <c r="H51" s="32" t="s">
        <v>6</v>
      </c>
      <c r="I51" s="24"/>
      <c r="J51" s="33"/>
    </row>
    <row r="52" spans="1:10" ht="69">
      <c r="A52" s="34">
        <v>50</v>
      </c>
      <c r="B52" s="53" t="s">
        <v>283</v>
      </c>
      <c r="C52" s="61" t="s">
        <v>300</v>
      </c>
      <c r="D52" s="29" t="s">
        <v>301</v>
      </c>
      <c r="E52" s="49">
        <v>10</v>
      </c>
      <c r="F52" s="35" t="s">
        <v>163</v>
      </c>
      <c r="G52" s="35" t="s">
        <v>161</v>
      </c>
      <c r="H52" s="32" t="s">
        <v>6</v>
      </c>
      <c r="I52" s="24"/>
      <c r="J52" s="33"/>
    </row>
    <row r="53" spans="1:10" ht="56.25">
      <c r="A53" s="27">
        <v>51</v>
      </c>
      <c r="B53" s="53" t="s">
        <v>261</v>
      </c>
      <c r="C53" s="61" t="s">
        <v>260</v>
      </c>
      <c r="D53" s="61" t="s">
        <v>262</v>
      </c>
      <c r="E53" s="49">
        <v>11</v>
      </c>
      <c r="F53" s="35" t="s">
        <v>164</v>
      </c>
      <c r="G53" s="35" t="s">
        <v>165</v>
      </c>
      <c r="H53" s="32" t="s">
        <v>6</v>
      </c>
      <c r="I53" s="24"/>
      <c r="J53" s="33"/>
    </row>
    <row r="54" spans="1:10" ht="69">
      <c r="A54" s="34">
        <v>52</v>
      </c>
      <c r="B54" s="53" t="s">
        <v>263</v>
      </c>
      <c r="C54" s="61" t="s">
        <v>264</v>
      </c>
      <c r="D54" s="29" t="s">
        <v>265</v>
      </c>
      <c r="E54" s="49">
        <v>1</v>
      </c>
      <c r="F54" s="35" t="s">
        <v>166</v>
      </c>
      <c r="G54" s="35" t="s">
        <v>167</v>
      </c>
      <c r="H54" s="32" t="s">
        <v>6</v>
      </c>
      <c r="I54" s="24"/>
      <c r="J54" s="33"/>
    </row>
    <row r="55" spans="1:10" ht="93.75">
      <c r="A55" s="27">
        <v>53</v>
      </c>
      <c r="B55" s="53" t="s">
        <v>266</v>
      </c>
      <c r="C55" s="53" t="s">
        <v>177</v>
      </c>
      <c r="D55" s="53" t="s">
        <v>267</v>
      </c>
      <c r="E55" s="49">
        <v>4</v>
      </c>
      <c r="F55" s="35" t="s">
        <v>168</v>
      </c>
      <c r="G55" s="35" t="s">
        <v>169</v>
      </c>
      <c r="H55" s="32" t="s">
        <v>6</v>
      </c>
      <c r="I55" s="24"/>
      <c r="J55" s="33"/>
    </row>
    <row r="56" spans="1:10" ht="69">
      <c r="A56" s="34">
        <v>54</v>
      </c>
      <c r="B56" s="53" t="s">
        <v>284</v>
      </c>
      <c r="C56" s="61" t="s">
        <v>291</v>
      </c>
      <c r="D56" s="61" t="s">
        <v>292</v>
      </c>
      <c r="E56" s="49">
        <v>7</v>
      </c>
      <c r="F56" s="35" t="s">
        <v>170</v>
      </c>
      <c r="G56" s="35" t="s">
        <v>171</v>
      </c>
      <c r="H56" s="32" t="s">
        <v>6</v>
      </c>
      <c r="I56" s="24"/>
      <c r="J56" s="33"/>
    </row>
    <row r="57" spans="1:10" ht="86.25">
      <c r="A57" s="27">
        <v>55</v>
      </c>
      <c r="B57" s="53" t="s">
        <v>285</v>
      </c>
      <c r="C57" s="61" t="s">
        <v>269</v>
      </c>
      <c r="D57" s="29" t="s">
        <v>295</v>
      </c>
      <c r="E57" s="49">
        <v>2</v>
      </c>
      <c r="F57" s="35" t="s">
        <v>162</v>
      </c>
      <c r="G57" s="35" t="s">
        <v>172</v>
      </c>
      <c r="H57" s="32" t="s">
        <v>6</v>
      </c>
      <c r="I57" s="24"/>
      <c r="J57" s="33"/>
    </row>
    <row r="58" spans="1:10" ht="56.25">
      <c r="A58" s="34">
        <v>56</v>
      </c>
      <c r="B58" s="53" t="s">
        <v>268</v>
      </c>
      <c r="C58" s="61" t="s">
        <v>269</v>
      </c>
      <c r="D58" s="29" t="s">
        <v>270</v>
      </c>
      <c r="E58" s="49">
        <v>2</v>
      </c>
      <c r="F58" s="35" t="s">
        <v>162</v>
      </c>
      <c r="G58" s="35" t="s">
        <v>173</v>
      </c>
      <c r="H58" s="32" t="s">
        <v>6</v>
      </c>
      <c r="I58" s="24"/>
      <c r="J58" s="33"/>
    </row>
    <row r="59" spans="1:10" ht="71.25" customHeight="1">
      <c r="A59" s="27">
        <v>57</v>
      </c>
      <c r="B59" s="53" t="s">
        <v>273</v>
      </c>
      <c r="C59" s="29" t="s">
        <v>271</v>
      </c>
      <c r="D59" s="29" t="s">
        <v>274</v>
      </c>
      <c r="E59" s="49">
        <v>2</v>
      </c>
      <c r="F59" s="35" t="s">
        <v>162</v>
      </c>
      <c r="G59" s="35" t="s">
        <v>174</v>
      </c>
      <c r="H59" s="32" t="s">
        <v>6</v>
      </c>
      <c r="I59" s="24"/>
      <c r="J59" s="33"/>
    </row>
    <row r="60" spans="1:10" ht="74.25" customHeight="1">
      <c r="A60" s="34">
        <v>58</v>
      </c>
      <c r="B60" s="53" t="s">
        <v>184</v>
      </c>
      <c r="C60" s="29" t="s">
        <v>271</v>
      </c>
      <c r="D60" s="29" t="s">
        <v>272</v>
      </c>
      <c r="E60" s="49">
        <v>3</v>
      </c>
      <c r="F60" s="35" t="s">
        <v>162</v>
      </c>
      <c r="G60" s="35" t="s">
        <v>172</v>
      </c>
      <c r="H60" s="32" t="s">
        <v>6</v>
      </c>
      <c r="I60" s="24"/>
      <c r="J60" s="33"/>
    </row>
    <row r="61" spans="1:10" ht="17.25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 ht="17.25">
      <c r="A62" s="24"/>
      <c r="B62" s="24"/>
      <c r="C62" s="24"/>
      <c r="D62" s="24"/>
      <c r="E62" s="24"/>
      <c r="F62" s="24"/>
      <c r="G62" s="24"/>
      <c r="H62" s="24"/>
      <c r="I62" s="24"/>
      <c r="J62" s="24"/>
    </row>
  </sheetData>
  <autoFilter ref="A2:L60"/>
  <mergeCells count="5">
    <mergeCell ref="A1:J1"/>
    <mergeCell ref="E10:E11"/>
    <mergeCell ref="C12:C15"/>
    <mergeCell ref="D13:D15"/>
    <mergeCell ref="C47:C48"/>
  </mergeCells>
  <pageMargins left="0.37" right="0.7" top="0.36" bottom="0.36" header="0.3" footer="0.3"/>
  <pageSetup scale="80" orientation="landscape" r:id="rId1"/>
  <rowBreaks count="1" manualBreakCount="1">
    <brk id="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L96"/>
  <sheetViews>
    <sheetView view="pageBreakPreview" zoomScale="120" zoomScaleSheetLayoutView="120" workbookViewId="0">
      <selection activeCell="D8" sqref="D8"/>
    </sheetView>
  </sheetViews>
  <sheetFormatPr defaultRowHeight="15"/>
  <cols>
    <col min="1" max="1" width="4.5703125" customWidth="1"/>
    <col min="2" max="2" width="15.28515625" customWidth="1"/>
    <col min="3" max="3" width="28.5703125" customWidth="1"/>
    <col min="4" max="4" width="30" customWidth="1"/>
    <col min="6" max="6" width="13.42578125" customWidth="1"/>
    <col min="7" max="7" width="14.140625" customWidth="1"/>
    <col min="8" max="8" width="11.5703125" customWidth="1"/>
    <col min="9" max="9" width="23.42578125" hidden="1" customWidth="1"/>
    <col min="10" max="10" width="16.28515625" customWidth="1"/>
  </cols>
  <sheetData>
    <row r="1" spans="1:12" ht="27" customHeight="1">
      <c r="A1" s="80" t="s">
        <v>858</v>
      </c>
      <c r="B1" s="80"/>
      <c r="C1" s="80"/>
      <c r="D1" s="80"/>
      <c r="E1" s="80"/>
      <c r="F1" s="80"/>
      <c r="G1" s="80"/>
      <c r="H1" s="80"/>
      <c r="I1" s="80"/>
      <c r="J1" s="80"/>
      <c r="K1" s="19"/>
      <c r="L1" s="19"/>
    </row>
    <row r="2" spans="1:12" s="6" customFormat="1" ht="66.75" customHeight="1">
      <c r="A2" s="25" t="s">
        <v>74</v>
      </c>
      <c r="B2" s="25" t="s">
        <v>242</v>
      </c>
      <c r="C2" s="25" t="s">
        <v>76</v>
      </c>
      <c r="D2" s="25" t="s">
        <v>77</v>
      </c>
      <c r="E2" s="25" t="s">
        <v>78</v>
      </c>
      <c r="F2" s="25" t="s">
        <v>79</v>
      </c>
      <c r="G2" s="25" t="s">
        <v>80</v>
      </c>
      <c r="H2" s="25" t="s">
        <v>81</v>
      </c>
      <c r="I2" s="25" t="s">
        <v>81</v>
      </c>
      <c r="J2" s="25" t="s">
        <v>82</v>
      </c>
    </row>
    <row r="3" spans="1:12" ht="37.5" customHeight="1">
      <c r="A3" s="27">
        <v>1</v>
      </c>
      <c r="B3" s="28" t="s">
        <v>583</v>
      </c>
      <c r="C3" s="30" t="s">
        <v>584</v>
      </c>
      <c r="D3" s="30" t="s">
        <v>369</v>
      </c>
      <c r="E3" s="27">
        <v>5</v>
      </c>
      <c r="F3" s="35" t="s">
        <v>720</v>
      </c>
      <c r="G3" s="35" t="s">
        <v>721</v>
      </c>
      <c r="H3" s="32" t="s">
        <v>389</v>
      </c>
      <c r="I3" s="27" t="s">
        <v>7</v>
      </c>
      <c r="J3" s="33"/>
    </row>
    <row r="4" spans="1:12" ht="37.5" customHeight="1">
      <c r="A4" s="34">
        <v>2</v>
      </c>
      <c r="B4" s="28" t="s">
        <v>585</v>
      </c>
      <c r="C4" s="30" t="s">
        <v>494</v>
      </c>
      <c r="D4" s="30" t="s">
        <v>369</v>
      </c>
      <c r="E4" s="27">
        <f>56/2</f>
        <v>28</v>
      </c>
      <c r="F4" s="35" t="s">
        <v>722</v>
      </c>
      <c r="G4" s="35" t="s">
        <v>723</v>
      </c>
      <c r="H4" s="32" t="s">
        <v>6</v>
      </c>
      <c r="I4" s="27" t="s">
        <v>7</v>
      </c>
      <c r="J4" s="33"/>
    </row>
    <row r="5" spans="1:12" ht="37.5" customHeight="1">
      <c r="A5" s="27">
        <v>3</v>
      </c>
      <c r="B5" s="28" t="s">
        <v>586</v>
      </c>
      <c r="C5" s="30" t="s">
        <v>587</v>
      </c>
      <c r="D5" s="30" t="s">
        <v>369</v>
      </c>
      <c r="E5" s="27">
        <f>18/2</f>
        <v>9</v>
      </c>
      <c r="F5" s="35" t="s">
        <v>724</v>
      </c>
      <c r="G5" s="35" t="s">
        <v>725</v>
      </c>
      <c r="H5" s="32" t="s">
        <v>6</v>
      </c>
      <c r="I5" s="27" t="s">
        <v>7</v>
      </c>
      <c r="J5" s="33"/>
    </row>
    <row r="6" spans="1:12" ht="37.5" customHeight="1">
      <c r="A6" s="34">
        <v>4</v>
      </c>
      <c r="B6" s="28" t="s">
        <v>588</v>
      </c>
      <c r="C6" s="30" t="s">
        <v>589</v>
      </c>
      <c r="D6" s="30" t="s">
        <v>369</v>
      </c>
      <c r="E6" s="27">
        <v>1</v>
      </c>
      <c r="F6" s="35" t="s">
        <v>726</v>
      </c>
      <c r="G6" s="35" t="s">
        <v>727</v>
      </c>
      <c r="H6" s="32" t="s">
        <v>6</v>
      </c>
      <c r="I6" s="27" t="s">
        <v>7</v>
      </c>
      <c r="J6" s="33"/>
    </row>
    <row r="7" spans="1:12" ht="37.5" customHeight="1">
      <c r="A7" s="27">
        <v>5</v>
      </c>
      <c r="B7" s="28" t="s">
        <v>590</v>
      </c>
      <c r="C7" s="30" t="s">
        <v>591</v>
      </c>
      <c r="D7" s="30" t="s">
        <v>369</v>
      </c>
      <c r="E7" s="27">
        <v>1</v>
      </c>
      <c r="F7" s="35" t="s">
        <v>728</v>
      </c>
      <c r="G7" s="35" t="s">
        <v>729</v>
      </c>
      <c r="H7" s="32" t="s">
        <v>6</v>
      </c>
      <c r="I7" s="27" t="s">
        <v>7</v>
      </c>
      <c r="J7" s="33"/>
    </row>
    <row r="8" spans="1:12" ht="36" customHeight="1">
      <c r="A8" s="34">
        <v>6</v>
      </c>
      <c r="B8" s="28" t="s">
        <v>592</v>
      </c>
      <c r="C8" s="30" t="s">
        <v>593</v>
      </c>
      <c r="D8" s="30" t="s">
        <v>369</v>
      </c>
      <c r="E8" s="27">
        <v>1</v>
      </c>
      <c r="F8" s="35" t="s">
        <v>730</v>
      </c>
      <c r="G8" s="35" t="s">
        <v>731</v>
      </c>
      <c r="H8" s="32" t="s">
        <v>6</v>
      </c>
      <c r="I8" s="27" t="s">
        <v>7</v>
      </c>
      <c r="J8" s="33"/>
    </row>
    <row r="9" spans="1:12" ht="36" customHeight="1">
      <c r="A9" s="27">
        <v>7</v>
      </c>
      <c r="B9" s="28" t="s">
        <v>594</v>
      </c>
      <c r="C9" s="30" t="s">
        <v>595</v>
      </c>
      <c r="D9" s="30" t="s">
        <v>369</v>
      </c>
      <c r="E9" s="27">
        <v>8</v>
      </c>
      <c r="F9" s="35" t="s">
        <v>723</v>
      </c>
      <c r="G9" s="35" t="s">
        <v>731</v>
      </c>
      <c r="H9" s="32" t="s">
        <v>6</v>
      </c>
      <c r="I9" s="27" t="s">
        <v>7</v>
      </c>
      <c r="J9" s="33"/>
    </row>
    <row r="10" spans="1:12" ht="36" customHeight="1">
      <c r="A10" s="34">
        <v>8</v>
      </c>
      <c r="B10" s="28" t="s">
        <v>596</v>
      </c>
      <c r="C10" s="30" t="s">
        <v>431</v>
      </c>
      <c r="D10" s="30" t="s">
        <v>369</v>
      </c>
      <c r="E10" s="27">
        <v>1</v>
      </c>
      <c r="F10" s="35" t="s">
        <v>725</v>
      </c>
      <c r="G10" s="35" t="s">
        <v>732</v>
      </c>
      <c r="H10" s="32" t="s">
        <v>6</v>
      </c>
      <c r="I10" s="24"/>
      <c r="J10" s="33"/>
    </row>
    <row r="11" spans="1:12" ht="36" customHeight="1">
      <c r="A11" s="27">
        <v>9</v>
      </c>
      <c r="B11" s="28" t="s">
        <v>597</v>
      </c>
      <c r="C11" s="30" t="s">
        <v>431</v>
      </c>
      <c r="D11" s="30" t="s">
        <v>369</v>
      </c>
      <c r="E11" s="27">
        <v>1</v>
      </c>
      <c r="F11" s="35" t="s">
        <v>725</v>
      </c>
      <c r="G11" s="35" t="s">
        <v>733</v>
      </c>
      <c r="H11" s="32" t="s">
        <v>6</v>
      </c>
      <c r="I11" s="24"/>
      <c r="J11" s="33"/>
    </row>
    <row r="12" spans="1:12" ht="36" customHeight="1">
      <c r="A12" s="34">
        <v>10</v>
      </c>
      <c r="B12" s="28" t="s">
        <v>598</v>
      </c>
      <c r="C12" s="30" t="s">
        <v>599</v>
      </c>
      <c r="D12" s="30" t="s">
        <v>369</v>
      </c>
      <c r="E12" s="27">
        <v>7</v>
      </c>
      <c r="F12" s="35" t="s">
        <v>734</v>
      </c>
      <c r="G12" s="35" t="s">
        <v>735</v>
      </c>
      <c r="H12" s="32" t="s">
        <v>6</v>
      </c>
      <c r="I12" s="24"/>
      <c r="J12" s="33"/>
    </row>
    <row r="13" spans="1:12" ht="36" customHeight="1">
      <c r="A13" s="27">
        <v>11</v>
      </c>
      <c r="B13" s="28" t="s">
        <v>600</v>
      </c>
      <c r="C13" s="30" t="s">
        <v>601</v>
      </c>
      <c r="D13" s="30" t="s">
        <v>369</v>
      </c>
      <c r="E13" s="27">
        <v>1</v>
      </c>
      <c r="F13" s="35" t="s">
        <v>736</v>
      </c>
      <c r="G13" s="35" t="s">
        <v>737</v>
      </c>
      <c r="H13" s="32" t="s">
        <v>6</v>
      </c>
      <c r="I13" s="24"/>
      <c r="J13" s="33"/>
    </row>
    <row r="14" spans="1:12" ht="36" customHeight="1">
      <c r="A14" s="34">
        <v>12</v>
      </c>
      <c r="B14" s="28" t="s">
        <v>602</v>
      </c>
      <c r="C14" s="30" t="s">
        <v>603</v>
      </c>
      <c r="D14" s="30" t="s">
        <v>369</v>
      </c>
      <c r="E14" s="27">
        <v>1</v>
      </c>
      <c r="F14" s="35" t="s">
        <v>738</v>
      </c>
      <c r="G14" s="35" t="s">
        <v>739</v>
      </c>
      <c r="H14" s="32" t="s">
        <v>6</v>
      </c>
      <c r="I14" s="24"/>
      <c r="J14" s="33"/>
    </row>
    <row r="15" spans="1:12" ht="36" customHeight="1">
      <c r="A15" s="27">
        <v>13</v>
      </c>
      <c r="B15" s="28" t="s">
        <v>604</v>
      </c>
      <c r="C15" s="30" t="s">
        <v>605</v>
      </c>
      <c r="D15" s="29" t="s">
        <v>856</v>
      </c>
      <c r="E15" s="27">
        <v>17</v>
      </c>
      <c r="F15" s="35" t="s">
        <v>740</v>
      </c>
      <c r="G15" s="35" t="s">
        <v>741</v>
      </c>
      <c r="H15" s="32" t="s">
        <v>6</v>
      </c>
      <c r="I15" s="24"/>
      <c r="J15" s="33"/>
    </row>
    <row r="16" spans="1:12" ht="36" customHeight="1">
      <c r="A16" s="34">
        <v>14</v>
      </c>
      <c r="B16" s="28" t="s">
        <v>606</v>
      </c>
      <c r="C16" s="30" t="s">
        <v>607</v>
      </c>
      <c r="D16" s="30" t="s">
        <v>855</v>
      </c>
      <c r="E16" s="27">
        <v>30</v>
      </c>
      <c r="F16" s="35" t="s">
        <v>742</v>
      </c>
      <c r="G16" s="35" t="s">
        <v>743</v>
      </c>
      <c r="H16" s="32" t="s">
        <v>6</v>
      </c>
      <c r="I16" s="24"/>
      <c r="J16" s="33"/>
    </row>
    <row r="17" spans="1:10" ht="36" customHeight="1">
      <c r="A17" s="27">
        <v>15</v>
      </c>
      <c r="B17" s="28" t="s">
        <v>608</v>
      </c>
      <c r="C17" s="30" t="s">
        <v>609</v>
      </c>
      <c r="D17" s="30" t="s">
        <v>369</v>
      </c>
      <c r="E17" s="27">
        <v>1</v>
      </c>
      <c r="F17" s="35" t="s">
        <v>744</v>
      </c>
      <c r="G17" s="35" t="s">
        <v>745</v>
      </c>
      <c r="H17" s="32" t="s">
        <v>6</v>
      </c>
      <c r="I17" s="24"/>
      <c r="J17" s="33"/>
    </row>
    <row r="18" spans="1:10" ht="36" customHeight="1">
      <c r="A18" s="34">
        <v>16</v>
      </c>
      <c r="B18" s="28" t="s">
        <v>610</v>
      </c>
      <c r="C18" s="30" t="s">
        <v>611</v>
      </c>
      <c r="D18" s="29" t="s">
        <v>848</v>
      </c>
      <c r="E18" s="27">
        <f>130/2</f>
        <v>65</v>
      </c>
      <c r="F18" s="35" t="s">
        <v>746</v>
      </c>
      <c r="G18" s="35" t="s">
        <v>747</v>
      </c>
      <c r="H18" s="32" t="s">
        <v>6</v>
      </c>
      <c r="I18" s="24"/>
      <c r="J18" s="33"/>
    </row>
    <row r="19" spans="1:10" ht="36" customHeight="1">
      <c r="A19" s="27">
        <v>17</v>
      </c>
      <c r="B19" s="28" t="s">
        <v>612</v>
      </c>
      <c r="C19" s="30" t="s">
        <v>613</v>
      </c>
      <c r="D19" s="29" t="s">
        <v>849</v>
      </c>
      <c r="E19" s="27">
        <v>2</v>
      </c>
      <c r="F19" s="63" t="s">
        <v>748</v>
      </c>
      <c r="G19" s="35" t="s">
        <v>749</v>
      </c>
      <c r="H19" s="32" t="s">
        <v>6</v>
      </c>
      <c r="I19" s="24"/>
      <c r="J19" s="33"/>
    </row>
    <row r="20" spans="1:10" ht="36" customHeight="1">
      <c r="A20" s="34">
        <v>18</v>
      </c>
      <c r="B20" s="28" t="s">
        <v>614</v>
      </c>
      <c r="C20" s="30" t="s">
        <v>615</v>
      </c>
      <c r="D20" s="29" t="s">
        <v>850</v>
      </c>
      <c r="E20" s="27">
        <v>1</v>
      </c>
      <c r="F20" s="35" t="s">
        <v>750</v>
      </c>
      <c r="G20" s="35" t="s">
        <v>751</v>
      </c>
      <c r="H20" s="32" t="s">
        <v>6</v>
      </c>
      <c r="I20" s="24"/>
      <c r="J20" s="33"/>
    </row>
    <row r="21" spans="1:10" ht="55.5" customHeight="1">
      <c r="A21" s="27">
        <v>19</v>
      </c>
      <c r="B21" s="28" t="s">
        <v>616</v>
      </c>
      <c r="C21" s="30" t="s">
        <v>439</v>
      </c>
      <c r="D21" s="53" t="s">
        <v>851</v>
      </c>
      <c r="E21" s="27">
        <v>26</v>
      </c>
      <c r="F21" s="35" t="s">
        <v>752</v>
      </c>
      <c r="G21" s="35" t="s">
        <v>753</v>
      </c>
      <c r="H21" s="32" t="s">
        <v>6</v>
      </c>
      <c r="I21" s="24"/>
      <c r="J21" s="33"/>
    </row>
    <row r="22" spans="1:10" ht="36" customHeight="1">
      <c r="A22" s="34">
        <v>20</v>
      </c>
      <c r="B22" s="28" t="s">
        <v>617</v>
      </c>
      <c r="C22" s="30" t="s">
        <v>607</v>
      </c>
      <c r="D22" s="30" t="s">
        <v>369</v>
      </c>
      <c r="E22" s="27">
        <v>1</v>
      </c>
      <c r="F22" s="35" t="s">
        <v>754</v>
      </c>
      <c r="G22" s="35" t="s">
        <v>755</v>
      </c>
      <c r="H22" s="32" t="s">
        <v>6</v>
      </c>
      <c r="I22" s="24"/>
      <c r="J22" s="33"/>
    </row>
    <row r="23" spans="1:10" ht="36.75" customHeight="1">
      <c r="A23" s="27">
        <v>21</v>
      </c>
      <c r="B23" s="28" t="s">
        <v>618</v>
      </c>
      <c r="C23" s="30" t="s">
        <v>619</v>
      </c>
      <c r="D23" s="30" t="s">
        <v>369</v>
      </c>
      <c r="E23" s="27">
        <v>1</v>
      </c>
      <c r="F23" s="35" t="s">
        <v>756</v>
      </c>
      <c r="G23" s="35" t="s">
        <v>757</v>
      </c>
      <c r="H23" s="32" t="s">
        <v>6</v>
      </c>
      <c r="I23" s="24"/>
      <c r="J23" s="33"/>
    </row>
    <row r="24" spans="1:10" ht="36.75" customHeight="1">
      <c r="A24" s="34">
        <v>22</v>
      </c>
      <c r="B24" s="28" t="s">
        <v>620</v>
      </c>
      <c r="C24" s="30" t="s">
        <v>619</v>
      </c>
      <c r="D24" s="30" t="s">
        <v>852</v>
      </c>
      <c r="E24" s="27">
        <v>2</v>
      </c>
      <c r="F24" s="35" t="s">
        <v>756</v>
      </c>
      <c r="G24" s="35" t="s">
        <v>758</v>
      </c>
      <c r="H24" s="32" t="s">
        <v>6</v>
      </c>
      <c r="I24" s="24"/>
      <c r="J24" s="33"/>
    </row>
    <row r="25" spans="1:10" ht="36.75" customHeight="1">
      <c r="A25" s="27">
        <v>23</v>
      </c>
      <c r="B25" s="28" t="s">
        <v>621</v>
      </c>
      <c r="C25" s="30" t="s">
        <v>622</v>
      </c>
      <c r="D25" s="29" t="s">
        <v>853</v>
      </c>
      <c r="E25" s="27">
        <v>2</v>
      </c>
      <c r="F25" s="35" t="s">
        <v>759</v>
      </c>
      <c r="G25" s="35" t="s">
        <v>741</v>
      </c>
      <c r="H25" s="32" t="s">
        <v>6</v>
      </c>
      <c r="I25" s="24"/>
      <c r="J25" s="33"/>
    </row>
    <row r="26" spans="1:10" ht="40.5" customHeight="1">
      <c r="A26" s="34">
        <v>24</v>
      </c>
      <c r="B26" s="28" t="s">
        <v>623</v>
      </c>
      <c r="C26" s="30" t="s">
        <v>624</v>
      </c>
      <c r="D26" s="61" t="s">
        <v>854</v>
      </c>
      <c r="E26" s="27">
        <v>2</v>
      </c>
      <c r="F26" s="35" t="s">
        <v>760</v>
      </c>
      <c r="G26" s="35" t="s">
        <v>753</v>
      </c>
      <c r="H26" s="32" t="s">
        <v>6</v>
      </c>
      <c r="I26" s="24"/>
      <c r="J26" s="33"/>
    </row>
    <row r="27" spans="1:10" ht="36.75" customHeight="1">
      <c r="A27" s="27">
        <v>25</v>
      </c>
      <c r="B27" s="28" t="s">
        <v>625</v>
      </c>
      <c r="C27" s="30" t="s">
        <v>626</v>
      </c>
      <c r="D27" s="30" t="s">
        <v>369</v>
      </c>
      <c r="E27" s="27">
        <v>12</v>
      </c>
      <c r="F27" s="35" t="s">
        <v>761</v>
      </c>
      <c r="G27" s="35" t="s">
        <v>762</v>
      </c>
      <c r="H27" s="32" t="s">
        <v>6</v>
      </c>
      <c r="I27" s="24"/>
      <c r="J27" s="33"/>
    </row>
    <row r="28" spans="1:10" ht="41.25" customHeight="1">
      <c r="A28" s="34">
        <v>26</v>
      </c>
      <c r="B28" s="28" t="s">
        <v>627</v>
      </c>
      <c r="C28" s="30" t="s">
        <v>628</v>
      </c>
      <c r="D28" s="30" t="s">
        <v>369</v>
      </c>
      <c r="E28" s="27">
        <v>1</v>
      </c>
      <c r="F28" s="35" t="s">
        <v>763</v>
      </c>
      <c r="G28" s="35" t="s">
        <v>755</v>
      </c>
      <c r="H28" s="32" t="s">
        <v>6</v>
      </c>
      <c r="I28" s="24"/>
      <c r="J28" s="33"/>
    </row>
    <row r="29" spans="1:10" ht="41.25" customHeight="1">
      <c r="A29" s="27">
        <v>27</v>
      </c>
      <c r="B29" s="28" t="s">
        <v>629</v>
      </c>
      <c r="C29" s="30" t="s">
        <v>601</v>
      </c>
      <c r="D29" s="30" t="s">
        <v>369</v>
      </c>
      <c r="E29" s="27">
        <v>1</v>
      </c>
      <c r="F29" s="35" t="s">
        <v>758</v>
      </c>
      <c r="G29" s="35" t="s">
        <v>764</v>
      </c>
      <c r="H29" s="32" t="s">
        <v>6</v>
      </c>
      <c r="I29" s="24"/>
      <c r="J29" s="33"/>
    </row>
    <row r="30" spans="1:10" ht="41.25" customHeight="1">
      <c r="A30" s="34">
        <v>28</v>
      </c>
      <c r="B30" s="28" t="s">
        <v>630</v>
      </c>
      <c r="C30" s="30" t="s">
        <v>601</v>
      </c>
      <c r="D30" s="30" t="s">
        <v>369</v>
      </c>
      <c r="E30" s="27">
        <v>1</v>
      </c>
      <c r="F30" s="35" t="s">
        <v>758</v>
      </c>
      <c r="G30" s="35" t="s">
        <v>764</v>
      </c>
      <c r="H30" s="32" t="s">
        <v>6</v>
      </c>
      <c r="I30" s="24"/>
      <c r="J30" s="33"/>
    </row>
    <row r="31" spans="1:10" ht="41.25" customHeight="1">
      <c r="A31" s="27">
        <v>29</v>
      </c>
      <c r="B31" s="28" t="s">
        <v>631</v>
      </c>
      <c r="C31" s="30" t="s">
        <v>601</v>
      </c>
      <c r="D31" s="30" t="s">
        <v>369</v>
      </c>
      <c r="E31" s="27">
        <v>1</v>
      </c>
      <c r="F31" s="35" t="s">
        <v>758</v>
      </c>
      <c r="G31" s="35" t="s">
        <v>764</v>
      </c>
      <c r="H31" s="32" t="s">
        <v>6</v>
      </c>
      <c r="I31" s="24"/>
      <c r="J31" s="33"/>
    </row>
    <row r="32" spans="1:10" ht="41.25" customHeight="1">
      <c r="A32" s="34">
        <v>30</v>
      </c>
      <c r="B32" s="28" t="s">
        <v>632</v>
      </c>
      <c r="C32" s="30" t="s">
        <v>633</v>
      </c>
      <c r="D32" s="30" t="s">
        <v>369</v>
      </c>
      <c r="E32" s="27">
        <v>45</v>
      </c>
      <c r="F32" s="35" t="s">
        <v>764</v>
      </c>
      <c r="G32" s="35" t="s">
        <v>765</v>
      </c>
      <c r="H32" s="32" t="s">
        <v>6</v>
      </c>
      <c r="I32" s="24"/>
      <c r="J32" s="33"/>
    </row>
    <row r="33" spans="1:10" ht="41.25" customHeight="1">
      <c r="A33" s="27">
        <v>31</v>
      </c>
      <c r="B33" s="28" t="s">
        <v>634</v>
      </c>
      <c r="C33" s="30" t="s">
        <v>859</v>
      </c>
      <c r="D33" s="30" t="s">
        <v>369</v>
      </c>
      <c r="E33" s="27">
        <v>1</v>
      </c>
      <c r="F33" s="35" t="s">
        <v>766</v>
      </c>
      <c r="G33" s="35" t="s">
        <v>743</v>
      </c>
      <c r="H33" s="32" t="s">
        <v>6</v>
      </c>
      <c r="I33" s="24"/>
      <c r="J33" s="33"/>
    </row>
    <row r="34" spans="1:10" ht="51.75">
      <c r="A34" s="34">
        <v>32</v>
      </c>
      <c r="B34" s="28" t="s">
        <v>635</v>
      </c>
      <c r="C34" s="30" t="s">
        <v>859</v>
      </c>
      <c r="D34" s="30" t="s">
        <v>369</v>
      </c>
      <c r="E34" s="27">
        <v>1</v>
      </c>
      <c r="F34" s="35" t="s">
        <v>766</v>
      </c>
      <c r="G34" s="35" t="s">
        <v>743</v>
      </c>
      <c r="H34" s="32" t="s">
        <v>6</v>
      </c>
      <c r="I34" s="24"/>
      <c r="J34" s="33"/>
    </row>
    <row r="35" spans="1:10" ht="51.75">
      <c r="A35" s="27">
        <v>33</v>
      </c>
      <c r="B35" s="28" t="s">
        <v>636</v>
      </c>
      <c r="C35" s="30" t="s">
        <v>859</v>
      </c>
      <c r="D35" s="30" t="s">
        <v>369</v>
      </c>
      <c r="E35" s="27">
        <v>1</v>
      </c>
      <c r="F35" s="35" t="s">
        <v>766</v>
      </c>
      <c r="G35" s="35" t="s">
        <v>743</v>
      </c>
      <c r="H35" s="32" t="s">
        <v>6</v>
      </c>
      <c r="I35" s="24"/>
      <c r="J35" s="33"/>
    </row>
    <row r="36" spans="1:10" ht="51.75">
      <c r="A36" s="34">
        <v>34</v>
      </c>
      <c r="B36" s="28" t="s">
        <v>637</v>
      </c>
      <c r="C36" s="30" t="s">
        <v>859</v>
      </c>
      <c r="D36" s="30" t="s">
        <v>369</v>
      </c>
      <c r="E36" s="27">
        <v>1</v>
      </c>
      <c r="F36" s="35" t="s">
        <v>766</v>
      </c>
      <c r="G36" s="35" t="s">
        <v>743</v>
      </c>
      <c r="H36" s="32" t="s">
        <v>6</v>
      </c>
      <c r="I36" s="24"/>
      <c r="J36" s="33"/>
    </row>
    <row r="37" spans="1:10" ht="39" customHeight="1">
      <c r="A37" s="27">
        <v>35</v>
      </c>
      <c r="B37" s="28" t="s">
        <v>638</v>
      </c>
      <c r="C37" s="30" t="s">
        <v>859</v>
      </c>
      <c r="D37" s="30" t="s">
        <v>369</v>
      </c>
      <c r="E37" s="27">
        <v>1</v>
      </c>
      <c r="F37" s="35" t="s">
        <v>766</v>
      </c>
      <c r="G37" s="35" t="s">
        <v>743</v>
      </c>
      <c r="H37" s="32" t="s">
        <v>6</v>
      </c>
      <c r="I37" s="24"/>
      <c r="J37" s="33"/>
    </row>
    <row r="38" spans="1:10" ht="51.75">
      <c r="A38" s="34">
        <v>36</v>
      </c>
      <c r="B38" s="28" t="s">
        <v>639</v>
      </c>
      <c r="C38" s="30" t="s">
        <v>859</v>
      </c>
      <c r="D38" s="30" t="s">
        <v>369</v>
      </c>
      <c r="E38" s="27">
        <v>1</v>
      </c>
      <c r="F38" s="35" t="s">
        <v>766</v>
      </c>
      <c r="G38" s="35" t="s">
        <v>743</v>
      </c>
      <c r="H38" s="32" t="s">
        <v>6</v>
      </c>
      <c r="I38" s="24"/>
      <c r="J38" s="33"/>
    </row>
    <row r="39" spans="1:10" ht="51.75">
      <c r="A39" s="27">
        <v>37</v>
      </c>
      <c r="B39" s="28" t="s">
        <v>640</v>
      </c>
      <c r="C39" s="30" t="s">
        <v>859</v>
      </c>
      <c r="D39" s="30" t="s">
        <v>369</v>
      </c>
      <c r="E39" s="27">
        <v>1</v>
      </c>
      <c r="F39" s="35" t="s">
        <v>766</v>
      </c>
      <c r="G39" s="35" t="s">
        <v>743</v>
      </c>
      <c r="H39" s="32" t="s">
        <v>6</v>
      </c>
      <c r="I39" s="24"/>
      <c r="J39" s="33"/>
    </row>
    <row r="40" spans="1:10" ht="51.75">
      <c r="A40" s="34">
        <v>38</v>
      </c>
      <c r="B40" s="28" t="s">
        <v>641</v>
      </c>
      <c r="C40" s="30" t="s">
        <v>859</v>
      </c>
      <c r="D40" s="30" t="s">
        <v>369</v>
      </c>
      <c r="E40" s="27">
        <v>1</v>
      </c>
      <c r="F40" s="35" t="s">
        <v>766</v>
      </c>
      <c r="G40" s="35" t="s">
        <v>743</v>
      </c>
      <c r="H40" s="32" t="s">
        <v>6</v>
      </c>
      <c r="I40" s="24"/>
      <c r="J40" s="33"/>
    </row>
    <row r="41" spans="1:10" ht="51.75">
      <c r="A41" s="27">
        <v>39</v>
      </c>
      <c r="B41" s="28" t="s">
        <v>642</v>
      </c>
      <c r="C41" s="30" t="s">
        <v>859</v>
      </c>
      <c r="D41" s="30" t="s">
        <v>369</v>
      </c>
      <c r="E41" s="27">
        <v>1</v>
      </c>
      <c r="F41" s="35" t="s">
        <v>766</v>
      </c>
      <c r="G41" s="35" t="s">
        <v>767</v>
      </c>
      <c r="H41" s="32" t="s">
        <v>6</v>
      </c>
      <c r="I41" s="24"/>
      <c r="J41" s="33"/>
    </row>
    <row r="42" spans="1:10" ht="51.75">
      <c r="A42" s="34">
        <v>40</v>
      </c>
      <c r="B42" s="28" t="s">
        <v>643</v>
      </c>
      <c r="C42" s="30" t="s">
        <v>859</v>
      </c>
      <c r="D42" s="30" t="s">
        <v>369</v>
      </c>
      <c r="E42" s="27">
        <v>1</v>
      </c>
      <c r="F42" s="35" t="s">
        <v>766</v>
      </c>
      <c r="G42" s="35" t="s">
        <v>767</v>
      </c>
      <c r="H42" s="32" t="s">
        <v>6</v>
      </c>
      <c r="I42" s="24"/>
      <c r="J42" s="33"/>
    </row>
    <row r="43" spans="1:10" ht="41.25" customHeight="1">
      <c r="A43" s="27">
        <v>41</v>
      </c>
      <c r="B43" s="28" t="s">
        <v>644</v>
      </c>
      <c r="C43" s="30" t="s">
        <v>645</v>
      </c>
      <c r="D43" s="30" t="s">
        <v>369</v>
      </c>
      <c r="E43" s="27">
        <v>1</v>
      </c>
      <c r="F43" s="35" t="s">
        <v>766</v>
      </c>
      <c r="G43" s="35" t="s">
        <v>768</v>
      </c>
      <c r="H43" s="32" t="s">
        <v>6</v>
      </c>
      <c r="I43" s="24"/>
      <c r="J43" s="33"/>
    </row>
    <row r="44" spans="1:10" ht="41.25" customHeight="1">
      <c r="A44" s="34">
        <v>42</v>
      </c>
      <c r="B44" s="28" t="s">
        <v>646</v>
      </c>
      <c r="C44" s="30" t="s">
        <v>494</v>
      </c>
      <c r="D44" s="30" t="s">
        <v>369</v>
      </c>
      <c r="E44" s="27">
        <v>6</v>
      </c>
      <c r="F44" s="35" t="s">
        <v>769</v>
      </c>
      <c r="G44" s="35" t="s">
        <v>768</v>
      </c>
      <c r="H44" s="32" t="s">
        <v>6</v>
      </c>
      <c r="I44" s="24"/>
      <c r="J44" s="33"/>
    </row>
    <row r="45" spans="1:10" ht="41.25" customHeight="1">
      <c r="A45" s="27">
        <v>43</v>
      </c>
      <c r="B45" s="28" t="s">
        <v>647</v>
      </c>
      <c r="C45" s="30" t="s">
        <v>494</v>
      </c>
      <c r="D45" s="30" t="s">
        <v>369</v>
      </c>
      <c r="E45" s="27">
        <v>1</v>
      </c>
      <c r="F45" s="35" t="s">
        <v>769</v>
      </c>
      <c r="G45" s="35" t="s">
        <v>770</v>
      </c>
      <c r="H45" s="32" t="s">
        <v>6</v>
      </c>
      <c r="I45" s="24"/>
      <c r="J45" s="33"/>
    </row>
    <row r="46" spans="1:10" ht="35.25" customHeight="1">
      <c r="A46" s="34">
        <v>44</v>
      </c>
      <c r="B46" s="28" t="s">
        <v>648</v>
      </c>
      <c r="C46" s="30" t="s">
        <v>633</v>
      </c>
      <c r="D46" s="30" t="s">
        <v>369</v>
      </c>
      <c r="E46" s="27">
        <v>1</v>
      </c>
      <c r="F46" s="35" t="s">
        <v>769</v>
      </c>
      <c r="G46" s="35" t="s">
        <v>771</v>
      </c>
      <c r="H46" s="32" t="s">
        <v>6</v>
      </c>
      <c r="I46" s="24"/>
      <c r="J46" s="33"/>
    </row>
    <row r="47" spans="1:10" ht="35.25" customHeight="1">
      <c r="A47" s="27">
        <v>45</v>
      </c>
      <c r="B47" s="28" t="s">
        <v>649</v>
      </c>
      <c r="C47" s="30" t="s">
        <v>607</v>
      </c>
      <c r="D47" s="30" t="s">
        <v>369</v>
      </c>
      <c r="E47" s="27">
        <v>1</v>
      </c>
      <c r="F47" s="35" t="s">
        <v>769</v>
      </c>
      <c r="G47" s="35" t="s">
        <v>772</v>
      </c>
      <c r="H47" s="32" t="s">
        <v>6</v>
      </c>
      <c r="I47" s="24"/>
      <c r="J47" s="33"/>
    </row>
    <row r="48" spans="1:10" ht="35.25" customHeight="1">
      <c r="A48" s="34">
        <v>46</v>
      </c>
      <c r="B48" s="28" t="s">
        <v>650</v>
      </c>
      <c r="C48" s="30" t="s">
        <v>607</v>
      </c>
      <c r="D48" s="30" t="s">
        <v>369</v>
      </c>
      <c r="E48" s="27">
        <v>33</v>
      </c>
      <c r="F48" s="35" t="s">
        <v>769</v>
      </c>
      <c r="G48" s="35" t="s">
        <v>771</v>
      </c>
      <c r="H48" s="32" t="s">
        <v>6</v>
      </c>
      <c r="I48" s="24"/>
      <c r="J48" s="33"/>
    </row>
    <row r="49" spans="1:10" ht="36" customHeight="1">
      <c r="A49" s="27">
        <v>47</v>
      </c>
      <c r="B49" s="28" t="s">
        <v>651</v>
      </c>
      <c r="C49" s="30" t="s">
        <v>607</v>
      </c>
      <c r="D49" s="61" t="s">
        <v>842</v>
      </c>
      <c r="E49" s="27">
        <v>3</v>
      </c>
      <c r="F49" s="35" t="s">
        <v>769</v>
      </c>
      <c r="G49" s="35" t="s">
        <v>768</v>
      </c>
      <c r="H49" s="32" t="s">
        <v>6</v>
      </c>
      <c r="I49" s="24"/>
      <c r="J49" s="33"/>
    </row>
    <row r="50" spans="1:10" ht="40.5" customHeight="1">
      <c r="A50" s="34">
        <v>48</v>
      </c>
      <c r="B50" s="28" t="s">
        <v>652</v>
      </c>
      <c r="C50" s="30" t="s">
        <v>494</v>
      </c>
      <c r="D50" s="29" t="s">
        <v>843</v>
      </c>
      <c r="E50" s="27">
        <v>1</v>
      </c>
      <c r="F50" s="35" t="s">
        <v>773</v>
      </c>
      <c r="G50" s="35" t="s">
        <v>774</v>
      </c>
      <c r="H50" s="32" t="s">
        <v>6</v>
      </c>
      <c r="I50" s="24"/>
      <c r="J50" s="33"/>
    </row>
    <row r="51" spans="1:10" ht="48.75" customHeight="1">
      <c r="A51" s="27">
        <v>49</v>
      </c>
      <c r="B51" s="28" t="s">
        <v>653</v>
      </c>
      <c r="C51" s="30" t="s">
        <v>494</v>
      </c>
      <c r="D51" s="29" t="s">
        <v>844</v>
      </c>
      <c r="E51" s="27">
        <v>2</v>
      </c>
      <c r="F51" s="35" t="s">
        <v>773</v>
      </c>
      <c r="G51" s="35" t="s">
        <v>774</v>
      </c>
      <c r="H51" s="32" t="s">
        <v>6</v>
      </c>
      <c r="I51" s="24"/>
      <c r="J51" s="33"/>
    </row>
    <row r="52" spans="1:10" ht="56.25" customHeight="1">
      <c r="A52" s="34">
        <v>50</v>
      </c>
      <c r="B52" s="28" t="s">
        <v>654</v>
      </c>
      <c r="C52" s="30" t="s">
        <v>494</v>
      </c>
      <c r="D52" s="29" t="s">
        <v>845</v>
      </c>
      <c r="E52" s="27">
        <v>1</v>
      </c>
      <c r="F52" s="35" t="s">
        <v>774</v>
      </c>
      <c r="G52" s="35" t="s">
        <v>765</v>
      </c>
      <c r="H52" s="32" t="s">
        <v>6</v>
      </c>
      <c r="I52" s="24"/>
      <c r="J52" s="33"/>
    </row>
    <row r="53" spans="1:10" ht="38.25" customHeight="1">
      <c r="A53" s="27">
        <v>51</v>
      </c>
      <c r="B53" s="28" t="s">
        <v>655</v>
      </c>
      <c r="C53" s="30" t="s">
        <v>656</v>
      </c>
      <c r="D53" s="30" t="s">
        <v>846</v>
      </c>
      <c r="E53" s="27">
        <v>8</v>
      </c>
      <c r="F53" s="35" t="s">
        <v>775</v>
      </c>
      <c r="G53" s="35" t="s">
        <v>776</v>
      </c>
      <c r="H53" s="32" t="s">
        <v>6</v>
      </c>
      <c r="I53" s="24"/>
      <c r="J53" s="33"/>
    </row>
    <row r="54" spans="1:10" ht="51.75" customHeight="1">
      <c r="A54" s="34">
        <v>52</v>
      </c>
      <c r="B54" s="28" t="s">
        <v>657</v>
      </c>
      <c r="C54" s="30" t="s">
        <v>494</v>
      </c>
      <c r="D54" s="29" t="s">
        <v>836</v>
      </c>
      <c r="E54" s="27">
        <v>1</v>
      </c>
      <c r="F54" s="35" t="s">
        <v>777</v>
      </c>
      <c r="G54" s="35" t="s">
        <v>778</v>
      </c>
      <c r="H54" s="32" t="s">
        <v>6</v>
      </c>
      <c r="I54" s="24"/>
      <c r="J54" s="33"/>
    </row>
    <row r="55" spans="1:10" ht="40.5" customHeight="1">
      <c r="A55" s="27">
        <v>53</v>
      </c>
      <c r="B55" s="28" t="s">
        <v>658</v>
      </c>
      <c r="C55" s="90" t="s">
        <v>442</v>
      </c>
      <c r="D55" s="86" t="s">
        <v>837</v>
      </c>
      <c r="E55" s="93">
        <v>10</v>
      </c>
      <c r="F55" s="35" t="s">
        <v>779</v>
      </c>
      <c r="G55" s="35" t="s">
        <v>780</v>
      </c>
      <c r="H55" s="32" t="s">
        <v>6</v>
      </c>
      <c r="I55" s="24"/>
      <c r="J55" s="33"/>
    </row>
    <row r="56" spans="1:10" ht="51.75">
      <c r="A56" s="34">
        <v>54</v>
      </c>
      <c r="B56" s="28" t="s">
        <v>659</v>
      </c>
      <c r="C56" s="91"/>
      <c r="D56" s="89"/>
      <c r="E56" s="94"/>
      <c r="F56" s="35" t="s">
        <v>779</v>
      </c>
      <c r="G56" s="35" t="s">
        <v>780</v>
      </c>
      <c r="H56" s="32" t="s">
        <v>6</v>
      </c>
      <c r="I56" s="24"/>
      <c r="J56" s="33"/>
    </row>
    <row r="57" spans="1:10" ht="51.75">
      <c r="A57" s="27">
        <v>55</v>
      </c>
      <c r="B57" s="28" t="s">
        <v>660</v>
      </c>
      <c r="C57" s="92"/>
      <c r="D57" s="87"/>
      <c r="E57" s="95"/>
      <c r="F57" s="35" t="s">
        <v>779</v>
      </c>
      <c r="G57" s="35" t="s">
        <v>781</v>
      </c>
      <c r="H57" s="32" t="s">
        <v>6</v>
      </c>
      <c r="I57" s="24"/>
      <c r="J57" s="33"/>
    </row>
    <row r="58" spans="1:10" ht="51.75">
      <c r="A58" s="34">
        <v>56</v>
      </c>
      <c r="B58" s="28" t="s">
        <v>661</v>
      </c>
      <c r="C58" s="30" t="s">
        <v>662</v>
      </c>
      <c r="D58" s="29" t="s">
        <v>838</v>
      </c>
      <c r="E58" s="27">
        <v>2</v>
      </c>
      <c r="F58" s="35" t="s">
        <v>779</v>
      </c>
      <c r="G58" s="35" t="s">
        <v>782</v>
      </c>
      <c r="H58" s="32" t="s">
        <v>6</v>
      </c>
      <c r="I58" s="24"/>
      <c r="J58" s="33"/>
    </row>
    <row r="59" spans="1:10" ht="37.5" customHeight="1">
      <c r="A59" s="27">
        <v>57</v>
      </c>
      <c r="B59" s="28" t="s">
        <v>663</v>
      </c>
      <c r="C59" s="30" t="s">
        <v>662</v>
      </c>
      <c r="D59" s="29" t="s">
        <v>839</v>
      </c>
      <c r="E59" s="27">
        <v>1</v>
      </c>
      <c r="F59" s="35" t="s">
        <v>780</v>
      </c>
      <c r="G59" s="35" t="s">
        <v>783</v>
      </c>
      <c r="H59" s="32" t="s">
        <v>6</v>
      </c>
      <c r="I59" s="24"/>
      <c r="J59" s="33"/>
    </row>
    <row r="60" spans="1:10" ht="54" customHeight="1">
      <c r="A60" s="34">
        <v>58</v>
      </c>
      <c r="B60" s="28" t="s">
        <v>664</v>
      </c>
      <c r="C60" s="30" t="s">
        <v>494</v>
      </c>
      <c r="D60" s="29" t="s">
        <v>840</v>
      </c>
      <c r="E60" s="27">
        <v>5</v>
      </c>
      <c r="F60" s="35" t="s">
        <v>784</v>
      </c>
      <c r="G60" s="35" t="s">
        <v>785</v>
      </c>
      <c r="H60" s="32" t="s">
        <v>6</v>
      </c>
      <c r="I60" s="24"/>
      <c r="J60" s="33"/>
    </row>
    <row r="61" spans="1:10" ht="51.75">
      <c r="A61" s="34">
        <v>59</v>
      </c>
      <c r="B61" s="28" t="s">
        <v>665</v>
      </c>
      <c r="C61" s="30" t="s">
        <v>666</v>
      </c>
      <c r="D61" s="29" t="s">
        <v>841</v>
      </c>
      <c r="E61" s="27">
        <v>11</v>
      </c>
      <c r="F61" s="35" t="s">
        <v>785</v>
      </c>
      <c r="G61" s="35" t="s">
        <v>786</v>
      </c>
      <c r="H61" s="32" t="s">
        <v>6</v>
      </c>
      <c r="I61" s="24"/>
      <c r="J61" s="33"/>
    </row>
    <row r="62" spans="1:10" ht="36.75" customHeight="1">
      <c r="A62" s="27">
        <v>60</v>
      </c>
      <c r="B62" s="28" t="s">
        <v>667</v>
      </c>
      <c r="C62" s="30" t="s">
        <v>668</v>
      </c>
      <c r="D62" s="29" t="s">
        <v>847</v>
      </c>
      <c r="E62" s="27">
        <v>2</v>
      </c>
      <c r="F62" s="35" t="s">
        <v>787</v>
      </c>
      <c r="G62" s="35" t="s">
        <v>788</v>
      </c>
      <c r="H62" s="32" t="s">
        <v>6</v>
      </c>
      <c r="I62" s="24"/>
      <c r="J62" s="33"/>
    </row>
    <row r="63" spans="1:10" ht="51.75">
      <c r="A63" s="34">
        <v>61</v>
      </c>
      <c r="B63" s="28" t="s">
        <v>669</v>
      </c>
      <c r="C63" s="30"/>
      <c r="D63" s="30" t="s">
        <v>369</v>
      </c>
      <c r="E63" s="27"/>
      <c r="F63" s="88" t="s">
        <v>789</v>
      </c>
      <c r="G63" s="88"/>
      <c r="H63" s="32" t="s">
        <v>6</v>
      </c>
      <c r="I63" s="24"/>
      <c r="J63" s="33"/>
    </row>
    <row r="64" spans="1:10" ht="51.75">
      <c r="A64" s="34">
        <v>62</v>
      </c>
      <c r="B64" s="28" t="s">
        <v>670</v>
      </c>
      <c r="C64" s="64" t="s">
        <v>671</v>
      </c>
      <c r="D64" s="30" t="s">
        <v>369</v>
      </c>
      <c r="E64" s="27">
        <v>18</v>
      </c>
      <c r="F64" s="35" t="s">
        <v>786</v>
      </c>
      <c r="G64" s="35" t="s">
        <v>790</v>
      </c>
      <c r="H64" s="32" t="s">
        <v>6</v>
      </c>
      <c r="I64" s="24"/>
      <c r="J64" s="33"/>
    </row>
    <row r="65" spans="1:10" ht="51.75">
      <c r="A65" s="27">
        <v>63</v>
      </c>
      <c r="B65" s="28" t="s">
        <v>672</v>
      </c>
      <c r="C65" s="30" t="s">
        <v>673</v>
      </c>
      <c r="D65" s="30" t="s">
        <v>369</v>
      </c>
      <c r="E65" s="27">
        <v>1</v>
      </c>
      <c r="F65" s="35" t="s">
        <v>791</v>
      </c>
      <c r="G65" s="35" t="s">
        <v>792</v>
      </c>
      <c r="H65" s="32" t="s">
        <v>6</v>
      </c>
      <c r="I65" s="24"/>
      <c r="J65" s="33"/>
    </row>
    <row r="66" spans="1:10" ht="51.75">
      <c r="A66" s="34">
        <v>64</v>
      </c>
      <c r="B66" s="28" t="s">
        <v>674</v>
      </c>
      <c r="C66" s="30" t="s">
        <v>675</v>
      </c>
      <c r="D66" s="30" t="s">
        <v>369</v>
      </c>
      <c r="E66" s="27">
        <v>1</v>
      </c>
      <c r="F66" s="35" t="s">
        <v>793</v>
      </c>
      <c r="G66" s="35" t="s">
        <v>794</v>
      </c>
      <c r="H66" s="32" t="s">
        <v>6</v>
      </c>
      <c r="I66" s="24"/>
      <c r="J66" s="33"/>
    </row>
    <row r="67" spans="1:10" ht="51.75">
      <c r="A67" s="34">
        <v>65</v>
      </c>
      <c r="B67" s="28" t="s">
        <v>676</v>
      </c>
      <c r="C67" s="30" t="s">
        <v>662</v>
      </c>
      <c r="D67" s="30" t="s">
        <v>369</v>
      </c>
      <c r="E67" s="27">
        <v>1</v>
      </c>
      <c r="F67" s="35" t="s">
        <v>795</v>
      </c>
      <c r="G67" s="35" t="s">
        <v>796</v>
      </c>
      <c r="H67" s="32" t="s">
        <v>6</v>
      </c>
      <c r="I67" s="24"/>
      <c r="J67" s="33"/>
    </row>
    <row r="68" spans="1:10" ht="51.75">
      <c r="A68" s="27">
        <v>66</v>
      </c>
      <c r="B68" s="28" t="s">
        <v>677</v>
      </c>
      <c r="C68" s="30" t="s">
        <v>662</v>
      </c>
      <c r="D68" s="30" t="s">
        <v>369</v>
      </c>
      <c r="E68" s="27">
        <v>1</v>
      </c>
      <c r="F68" s="35" t="s">
        <v>795</v>
      </c>
      <c r="G68" s="35" t="s">
        <v>797</v>
      </c>
      <c r="H68" s="32" t="s">
        <v>6</v>
      </c>
      <c r="I68" s="24"/>
      <c r="J68" s="33"/>
    </row>
    <row r="69" spans="1:10" ht="51.75">
      <c r="A69" s="34">
        <v>67</v>
      </c>
      <c r="B69" s="28" t="s">
        <v>678</v>
      </c>
      <c r="C69" s="30" t="s">
        <v>442</v>
      </c>
      <c r="D69" s="30" t="s">
        <v>369</v>
      </c>
      <c r="E69" s="27">
        <v>1</v>
      </c>
      <c r="F69" s="35" t="s">
        <v>795</v>
      </c>
      <c r="G69" s="35" t="s">
        <v>797</v>
      </c>
      <c r="H69" s="32" t="s">
        <v>6</v>
      </c>
      <c r="I69" s="24"/>
      <c r="J69" s="33"/>
    </row>
    <row r="70" spans="1:10" ht="51.75">
      <c r="A70" s="34">
        <v>68</v>
      </c>
      <c r="B70" s="28" t="s">
        <v>679</v>
      </c>
      <c r="C70" s="30" t="s">
        <v>442</v>
      </c>
      <c r="D70" s="30" t="s">
        <v>369</v>
      </c>
      <c r="E70" s="27">
        <v>1</v>
      </c>
      <c r="F70" s="35" t="s">
        <v>795</v>
      </c>
      <c r="G70" s="35" t="s">
        <v>796</v>
      </c>
      <c r="H70" s="32" t="s">
        <v>6</v>
      </c>
      <c r="I70" s="24"/>
      <c r="J70" s="33"/>
    </row>
    <row r="71" spans="1:10" ht="51.75">
      <c r="A71" s="27">
        <v>69</v>
      </c>
      <c r="B71" s="28" t="s">
        <v>680</v>
      </c>
      <c r="C71" s="30" t="s">
        <v>681</v>
      </c>
      <c r="D71" s="30" t="s">
        <v>369</v>
      </c>
      <c r="E71" s="27">
        <v>1</v>
      </c>
      <c r="F71" s="35" t="s">
        <v>790</v>
      </c>
      <c r="G71" s="35" t="s">
        <v>798</v>
      </c>
      <c r="H71" s="32" t="s">
        <v>6</v>
      </c>
      <c r="I71" s="24"/>
      <c r="J71" s="33"/>
    </row>
    <row r="72" spans="1:10" ht="51.75">
      <c r="A72" s="34">
        <v>70</v>
      </c>
      <c r="B72" s="28" t="s">
        <v>682</v>
      </c>
      <c r="C72" s="30" t="s">
        <v>683</v>
      </c>
      <c r="D72" s="30" t="s">
        <v>369</v>
      </c>
      <c r="E72" s="27">
        <v>1</v>
      </c>
      <c r="F72" s="35" t="s">
        <v>799</v>
      </c>
      <c r="G72" s="35" t="s">
        <v>798</v>
      </c>
      <c r="H72" s="32" t="s">
        <v>6</v>
      </c>
      <c r="I72" s="24"/>
      <c r="J72" s="33"/>
    </row>
    <row r="73" spans="1:10" ht="51.75">
      <c r="A73" s="34">
        <v>71</v>
      </c>
      <c r="B73" s="28" t="s">
        <v>684</v>
      </c>
      <c r="C73" s="30" t="s">
        <v>442</v>
      </c>
      <c r="D73" s="30" t="s">
        <v>369</v>
      </c>
      <c r="E73" s="27">
        <v>1</v>
      </c>
      <c r="F73" s="35" t="s">
        <v>800</v>
      </c>
      <c r="G73" s="35" t="s">
        <v>801</v>
      </c>
      <c r="H73" s="32" t="s">
        <v>6</v>
      </c>
      <c r="I73" s="24"/>
      <c r="J73" s="33"/>
    </row>
    <row r="74" spans="1:10" ht="51.75">
      <c r="A74" s="27">
        <v>72</v>
      </c>
      <c r="B74" s="28" t="s">
        <v>685</v>
      </c>
      <c r="C74" s="30" t="s">
        <v>442</v>
      </c>
      <c r="D74" s="30" t="s">
        <v>369</v>
      </c>
      <c r="E74" s="27">
        <v>1</v>
      </c>
      <c r="F74" s="35" t="s">
        <v>800</v>
      </c>
      <c r="G74" s="35" t="s">
        <v>801</v>
      </c>
      <c r="H74" s="32" t="s">
        <v>6</v>
      </c>
      <c r="I74" s="24"/>
      <c r="J74" s="33"/>
    </row>
    <row r="75" spans="1:10" ht="51.75">
      <c r="A75" s="34">
        <v>73</v>
      </c>
      <c r="B75" s="28" t="s">
        <v>686</v>
      </c>
      <c r="C75" s="30" t="s">
        <v>662</v>
      </c>
      <c r="D75" s="30" t="s">
        <v>369</v>
      </c>
      <c r="E75" s="27">
        <v>1</v>
      </c>
      <c r="F75" s="35" t="s">
        <v>802</v>
      </c>
      <c r="G75" s="35" t="s">
        <v>803</v>
      </c>
      <c r="H75" s="32" t="s">
        <v>6</v>
      </c>
      <c r="I75" s="24"/>
      <c r="J75" s="33"/>
    </row>
    <row r="76" spans="1:10" ht="51.75">
      <c r="A76" s="34">
        <v>74</v>
      </c>
      <c r="B76" s="28" t="s">
        <v>687</v>
      </c>
      <c r="C76" s="30" t="s">
        <v>688</v>
      </c>
      <c r="D76" s="30" t="s">
        <v>369</v>
      </c>
      <c r="E76" s="27">
        <v>1</v>
      </c>
      <c r="F76" s="35" t="s">
        <v>802</v>
      </c>
      <c r="G76" s="35" t="s">
        <v>804</v>
      </c>
      <c r="H76" s="32" t="s">
        <v>6</v>
      </c>
      <c r="I76" s="24"/>
      <c r="J76" s="33"/>
    </row>
    <row r="77" spans="1:10" ht="51.75">
      <c r="A77" s="27">
        <v>75</v>
      </c>
      <c r="B77" s="28" t="s">
        <v>689</v>
      </c>
      <c r="C77" s="30" t="s">
        <v>668</v>
      </c>
      <c r="D77" s="30" t="s">
        <v>369</v>
      </c>
      <c r="E77" s="27">
        <v>1</v>
      </c>
      <c r="F77" s="35" t="s">
        <v>805</v>
      </c>
      <c r="G77" s="35" t="s">
        <v>806</v>
      </c>
      <c r="H77" s="32" t="s">
        <v>6</v>
      </c>
      <c r="I77" s="24"/>
      <c r="J77" s="33"/>
    </row>
    <row r="78" spans="1:10" ht="51.75">
      <c r="A78" s="34">
        <v>76</v>
      </c>
      <c r="B78" s="28" t="s">
        <v>690</v>
      </c>
      <c r="C78" s="30" t="s">
        <v>691</v>
      </c>
      <c r="D78" s="30" t="s">
        <v>369</v>
      </c>
      <c r="E78" s="27">
        <v>1</v>
      </c>
      <c r="F78" s="35" t="s">
        <v>807</v>
      </c>
      <c r="G78" s="35" t="s">
        <v>808</v>
      </c>
      <c r="H78" s="32" t="s">
        <v>6</v>
      </c>
      <c r="I78" s="24"/>
      <c r="J78" s="33"/>
    </row>
    <row r="79" spans="1:10" ht="51.75">
      <c r="A79" s="34">
        <v>77</v>
      </c>
      <c r="B79" s="28" t="s">
        <v>692</v>
      </c>
      <c r="C79" s="30" t="s">
        <v>691</v>
      </c>
      <c r="D79" s="30" t="s">
        <v>369</v>
      </c>
      <c r="E79" s="27">
        <v>1</v>
      </c>
      <c r="F79" s="35" t="s">
        <v>809</v>
      </c>
      <c r="G79" s="35" t="s">
        <v>810</v>
      </c>
      <c r="H79" s="32" t="s">
        <v>6</v>
      </c>
      <c r="I79" s="24"/>
      <c r="J79" s="33"/>
    </row>
    <row r="80" spans="1:10" ht="51.75">
      <c r="A80" s="27">
        <v>78</v>
      </c>
      <c r="B80" s="28" t="s">
        <v>693</v>
      </c>
      <c r="C80" s="30" t="s">
        <v>694</v>
      </c>
      <c r="D80" s="30" t="s">
        <v>369</v>
      </c>
      <c r="E80" s="27">
        <v>1</v>
      </c>
      <c r="F80" s="35" t="s">
        <v>811</v>
      </c>
      <c r="G80" s="35" t="s">
        <v>812</v>
      </c>
      <c r="H80" s="32" t="s">
        <v>6</v>
      </c>
      <c r="I80" s="24"/>
      <c r="J80" s="33"/>
    </row>
    <row r="81" spans="1:10" ht="51.75">
      <c r="A81" s="34">
        <v>79</v>
      </c>
      <c r="B81" s="28" t="s">
        <v>695</v>
      </c>
      <c r="C81" s="30" t="s">
        <v>691</v>
      </c>
      <c r="D81" s="30" t="s">
        <v>369</v>
      </c>
      <c r="E81" s="27">
        <v>1</v>
      </c>
      <c r="F81" s="35" t="s">
        <v>813</v>
      </c>
      <c r="G81" s="35" t="s">
        <v>814</v>
      </c>
      <c r="H81" s="32" t="s">
        <v>6</v>
      </c>
      <c r="I81" s="24"/>
      <c r="J81" s="33"/>
    </row>
    <row r="82" spans="1:10" ht="59.25" customHeight="1">
      <c r="A82" s="34">
        <v>80</v>
      </c>
      <c r="B82" s="28" t="s">
        <v>696</v>
      </c>
      <c r="C82" s="30" t="s">
        <v>675</v>
      </c>
      <c r="D82" s="29" t="s">
        <v>857</v>
      </c>
      <c r="E82" s="27">
        <f>382/2</f>
        <v>191</v>
      </c>
      <c r="F82" s="35" t="s">
        <v>815</v>
      </c>
      <c r="G82" s="35" t="s">
        <v>816</v>
      </c>
      <c r="H82" s="32" t="s">
        <v>6</v>
      </c>
      <c r="I82" s="24"/>
      <c r="J82" s="33"/>
    </row>
    <row r="83" spans="1:10" ht="51.75">
      <c r="A83" s="27">
        <v>81</v>
      </c>
      <c r="B83" s="28" t="s">
        <v>697</v>
      </c>
      <c r="C83" s="30" t="s">
        <v>494</v>
      </c>
      <c r="D83" s="30" t="s">
        <v>369</v>
      </c>
      <c r="E83" s="27">
        <f>74/2</f>
        <v>37</v>
      </c>
      <c r="F83" s="35" t="s">
        <v>816</v>
      </c>
      <c r="G83" s="35" t="s">
        <v>817</v>
      </c>
      <c r="H83" s="32" t="s">
        <v>6</v>
      </c>
      <c r="I83" s="24"/>
      <c r="J83" s="33"/>
    </row>
    <row r="84" spans="1:10" ht="51.75">
      <c r="A84" s="34">
        <v>82</v>
      </c>
      <c r="B84" s="28" t="s">
        <v>698</v>
      </c>
      <c r="C84" s="30" t="s">
        <v>699</v>
      </c>
      <c r="D84" s="30" t="s">
        <v>369</v>
      </c>
      <c r="E84" s="27">
        <v>1</v>
      </c>
      <c r="F84" s="35" t="s">
        <v>816</v>
      </c>
      <c r="G84" s="35" t="s">
        <v>818</v>
      </c>
      <c r="H84" s="32" t="s">
        <v>6</v>
      </c>
      <c r="I84" s="24"/>
      <c r="J84" s="33"/>
    </row>
    <row r="85" spans="1:10" ht="51.75">
      <c r="A85" s="34">
        <v>83</v>
      </c>
      <c r="B85" s="28" t="s">
        <v>700</v>
      </c>
      <c r="C85" s="30" t="s">
        <v>701</v>
      </c>
      <c r="D85" s="30" t="s">
        <v>369</v>
      </c>
      <c r="E85" s="27">
        <f>26/2</f>
        <v>13</v>
      </c>
      <c r="F85" s="35" t="s">
        <v>819</v>
      </c>
      <c r="G85" s="35" t="s">
        <v>820</v>
      </c>
      <c r="H85" s="32" t="s">
        <v>6</v>
      </c>
      <c r="I85" s="24"/>
      <c r="J85" s="33"/>
    </row>
    <row r="86" spans="1:10" ht="51.75">
      <c r="A86" s="27">
        <v>84</v>
      </c>
      <c r="B86" s="28" t="s">
        <v>702</v>
      </c>
      <c r="C86" s="30" t="s">
        <v>703</v>
      </c>
      <c r="D86" s="30" t="s">
        <v>369</v>
      </c>
      <c r="E86" s="27">
        <f>26/2</f>
        <v>13</v>
      </c>
      <c r="F86" s="35" t="s">
        <v>821</v>
      </c>
      <c r="G86" s="35" t="s">
        <v>818</v>
      </c>
      <c r="H86" s="32" t="s">
        <v>6</v>
      </c>
      <c r="I86" s="24"/>
      <c r="J86" s="33"/>
    </row>
    <row r="87" spans="1:10" ht="51.75">
      <c r="A87" s="34">
        <v>85</v>
      </c>
      <c r="B87" s="28" t="s">
        <v>704</v>
      </c>
      <c r="C87" s="30" t="s">
        <v>705</v>
      </c>
      <c r="D87" s="30" t="s">
        <v>369</v>
      </c>
      <c r="E87" s="27">
        <f>12/2</f>
        <v>6</v>
      </c>
      <c r="F87" s="35" t="s">
        <v>822</v>
      </c>
      <c r="G87" s="35" t="s">
        <v>823</v>
      </c>
      <c r="H87" s="32" t="s">
        <v>6</v>
      </c>
      <c r="I87" s="24"/>
      <c r="J87" s="33"/>
    </row>
    <row r="88" spans="1:10" ht="51.75">
      <c r="A88" s="34">
        <v>86</v>
      </c>
      <c r="B88" s="28" t="s">
        <v>706</v>
      </c>
      <c r="C88" s="30" t="s">
        <v>705</v>
      </c>
      <c r="D88" s="30" t="s">
        <v>369</v>
      </c>
      <c r="E88" s="27">
        <v>1</v>
      </c>
      <c r="F88" s="35" t="s">
        <v>824</v>
      </c>
      <c r="G88" s="35" t="s">
        <v>825</v>
      </c>
      <c r="H88" s="32" t="s">
        <v>6</v>
      </c>
      <c r="I88" s="24"/>
      <c r="J88" s="33"/>
    </row>
    <row r="89" spans="1:10" ht="51.75">
      <c r="A89" s="27">
        <v>87</v>
      </c>
      <c r="B89" s="28" t="s">
        <v>707</v>
      </c>
      <c r="C89" s="30" t="s">
        <v>595</v>
      </c>
      <c r="D89" s="30" t="s">
        <v>369</v>
      </c>
      <c r="E89" s="27">
        <v>1</v>
      </c>
      <c r="F89" s="35" t="s">
        <v>826</v>
      </c>
      <c r="G89" s="35" t="s">
        <v>825</v>
      </c>
      <c r="H89" s="32" t="s">
        <v>6</v>
      </c>
      <c r="I89" s="24"/>
      <c r="J89" s="33"/>
    </row>
    <row r="90" spans="1:10" ht="51.75">
      <c r="A90" s="34">
        <v>88</v>
      </c>
      <c r="B90" s="28" t="s">
        <v>708</v>
      </c>
      <c r="C90" s="30" t="s">
        <v>613</v>
      </c>
      <c r="D90" s="30" t="s">
        <v>369</v>
      </c>
      <c r="E90" s="27">
        <f>392/2</f>
        <v>196</v>
      </c>
      <c r="F90" s="35" t="s">
        <v>827</v>
      </c>
      <c r="G90" s="35" t="s">
        <v>828</v>
      </c>
      <c r="H90" s="32" t="s">
        <v>6</v>
      </c>
      <c r="I90" s="24"/>
      <c r="J90" s="33"/>
    </row>
    <row r="91" spans="1:10" ht="51.75">
      <c r="A91" s="34">
        <v>89</v>
      </c>
      <c r="B91" s="28" t="s">
        <v>709</v>
      </c>
      <c r="C91" s="30" t="s">
        <v>710</v>
      </c>
      <c r="D91" s="30" t="s">
        <v>369</v>
      </c>
      <c r="E91" s="27">
        <v>43</v>
      </c>
      <c r="F91" s="35" t="s">
        <v>829</v>
      </c>
      <c r="G91" s="35" t="s">
        <v>828</v>
      </c>
      <c r="H91" s="32" t="s">
        <v>6</v>
      </c>
      <c r="I91" s="24"/>
      <c r="J91" s="33"/>
    </row>
    <row r="92" spans="1:10" ht="51.75">
      <c r="A92" s="27">
        <v>90</v>
      </c>
      <c r="B92" s="28" t="s">
        <v>711</v>
      </c>
      <c r="C92" s="30" t="s">
        <v>712</v>
      </c>
      <c r="D92" s="30" t="s">
        <v>369</v>
      </c>
      <c r="E92" s="27">
        <v>1</v>
      </c>
      <c r="F92" s="35" t="s">
        <v>821</v>
      </c>
      <c r="G92" s="35" t="s">
        <v>830</v>
      </c>
      <c r="H92" s="32" t="s">
        <v>6</v>
      </c>
      <c r="I92" s="24"/>
      <c r="J92" s="33"/>
    </row>
    <row r="93" spans="1:10" ht="51.75">
      <c r="A93" s="34">
        <v>91</v>
      </c>
      <c r="B93" s="28" t="s">
        <v>713</v>
      </c>
      <c r="C93" s="30" t="s">
        <v>714</v>
      </c>
      <c r="D93" s="30" t="s">
        <v>369</v>
      </c>
      <c r="E93" s="27">
        <v>1</v>
      </c>
      <c r="F93" s="35" t="s">
        <v>831</v>
      </c>
      <c r="G93" s="35" t="s">
        <v>832</v>
      </c>
      <c r="H93" s="32" t="s">
        <v>6</v>
      </c>
      <c r="I93" s="24"/>
      <c r="J93" s="33"/>
    </row>
    <row r="94" spans="1:10" ht="51.75">
      <c r="A94" s="34">
        <v>92</v>
      </c>
      <c r="B94" s="28" t="s">
        <v>715</v>
      </c>
      <c r="C94" s="30" t="s">
        <v>714</v>
      </c>
      <c r="D94" s="30" t="s">
        <v>369</v>
      </c>
      <c r="E94" s="27">
        <v>1</v>
      </c>
      <c r="F94" s="35" t="s">
        <v>831</v>
      </c>
      <c r="G94" s="35" t="s">
        <v>833</v>
      </c>
      <c r="H94" s="32" t="s">
        <v>6</v>
      </c>
      <c r="I94" s="24"/>
      <c r="J94" s="33"/>
    </row>
    <row r="95" spans="1:10" ht="51.75">
      <c r="A95" s="27">
        <v>93</v>
      </c>
      <c r="B95" s="28" t="s">
        <v>716</v>
      </c>
      <c r="C95" s="30" t="s">
        <v>717</v>
      </c>
      <c r="D95" s="30" t="s">
        <v>369</v>
      </c>
      <c r="E95" s="27">
        <f>16/2</f>
        <v>8</v>
      </c>
      <c r="F95" s="35" t="s">
        <v>828</v>
      </c>
      <c r="G95" s="35" t="s">
        <v>834</v>
      </c>
      <c r="H95" s="32" t="s">
        <v>6</v>
      </c>
      <c r="I95" s="24"/>
      <c r="J95" s="33"/>
    </row>
    <row r="96" spans="1:10" ht="51.75">
      <c r="A96" s="34">
        <v>94</v>
      </c>
      <c r="B96" s="28" t="s">
        <v>718</v>
      </c>
      <c r="C96" s="30" t="s">
        <v>719</v>
      </c>
      <c r="D96" s="30" t="s">
        <v>369</v>
      </c>
      <c r="E96" s="27">
        <v>1</v>
      </c>
      <c r="F96" s="35" t="s">
        <v>832</v>
      </c>
      <c r="G96" s="35" t="s">
        <v>835</v>
      </c>
      <c r="H96" s="32" t="s">
        <v>6</v>
      </c>
      <c r="I96" s="24"/>
      <c r="J96" s="33"/>
    </row>
  </sheetData>
  <autoFilter ref="A2:L60"/>
  <mergeCells count="5">
    <mergeCell ref="A1:J1"/>
    <mergeCell ref="F63:G63"/>
    <mergeCell ref="D55:D57"/>
    <mergeCell ref="C55:C57"/>
    <mergeCell ref="E55:E57"/>
  </mergeCells>
  <pageMargins left="0.37" right="0.7" top="0.36" bottom="0.36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615"/>
  <sheetViews>
    <sheetView view="pageBreakPreview" topLeftCell="A423" zoomScale="120" zoomScaleSheetLayoutView="120" workbookViewId="0">
      <selection sqref="A1:J615"/>
    </sheetView>
  </sheetViews>
  <sheetFormatPr defaultRowHeight="15"/>
  <cols>
    <col min="1" max="1" width="4.5703125" customWidth="1"/>
    <col min="2" max="2" width="18.28515625" customWidth="1"/>
    <col min="3" max="3" width="50" customWidth="1"/>
    <col min="4" max="4" width="9.42578125" style="20" customWidth="1"/>
    <col min="5" max="6" width="14.42578125" customWidth="1"/>
  </cols>
  <sheetData>
    <row r="1" spans="1:10" ht="24">
      <c r="A1" s="80" t="s">
        <v>1115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6" customFormat="1" ht="49.5" customHeight="1">
      <c r="A2" s="25" t="s">
        <v>1116</v>
      </c>
      <c r="B2" s="65" t="s">
        <v>1117</v>
      </c>
      <c r="C2" s="65" t="s">
        <v>1118</v>
      </c>
      <c r="D2" s="65" t="s">
        <v>1119</v>
      </c>
      <c r="E2" s="65" t="s">
        <v>1120</v>
      </c>
      <c r="F2" s="65" t="s">
        <v>2148</v>
      </c>
      <c r="G2" s="65" t="s">
        <v>1121</v>
      </c>
      <c r="H2" s="65" t="s">
        <v>1122</v>
      </c>
      <c r="I2" s="26"/>
      <c r="J2" s="26"/>
    </row>
    <row r="3" spans="1:10" ht="67.5" customHeight="1">
      <c r="A3" s="27">
        <v>1</v>
      </c>
      <c r="B3" s="32" t="s">
        <v>1123</v>
      </c>
      <c r="C3" s="61" t="s">
        <v>1124</v>
      </c>
      <c r="D3" s="35">
        <v>10</v>
      </c>
      <c r="E3" s="35" t="s">
        <v>1125</v>
      </c>
      <c r="F3" s="35" t="s">
        <v>1126</v>
      </c>
      <c r="G3" s="32" t="s">
        <v>1127</v>
      </c>
      <c r="H3" s="33"/>
      <c r="I3" s="24"/>
      <c r="J3" s="24"/>
    </row>
    <row r="4" spans="1:10" ht="81.75" customHeight="1">
      <c r="A4" s="33">
        <v>2</v>
      </c>
      <c r="B4" s="32" t="s">
        <v>1128</v>
      </c>
      <c r="C4" s="29" t="s">
        <v>1124</v>
      </c>
      <c r="D4" s="35">
        <v>12</v>
      </c>
      <c r="E4" s="35" t="s">
        <v>1125</v>
      </c>
      <c r="F4" s="35" t="s">
        <v>1126</v>
      </c>
      <c r="G4" s="32" t="s">
        <v>1127</v>
      </c>
      <c r="H4" s="33"/>
      <c r="I4" s="24"/>
      <c r="J4" s="24"/>
    </row>
    <row r="5" spans="1:10" ht="110.25" customHeight="1">
      <c r="A5" s="27">
        <v>3</v>
      </c>
      <c r="B5" s="32" t="s">
        <v>1129</v>
      </c>
      <c r="C5" s="62" t="s">
        <v>1130</v>
      </c>
      <c r="D5" s="35">
        <v>5</v>
      </c>
      <c r="E5" s="35" t="s">
        <v>1131</v>
      </c>
      <c r="F5" s="35" t="s">
        <v>834</v>
      </c>
      <c r="G5" s="32" t="s">
        <v>1127</v>
      </c>
      <c r="H5" s="33"/>
      <c r="I5" s="24"/>
      <c r="J5" s="24"/>
    </row>
    <row r="6" spans="1:10" ht="120.75" customHeight="1">
      <c r="A6" s="33">
        <v>4</v>
      </c>
      <c r="B6" s="32" t="s">
        <v>1132</v>
      </c>
      <c r="C6" s="66" t="s">
        <v>1133</v>
      </c>
      <c r="D6" s="35">
        <v>10</v>
      </c>
      <c r="E6" s="35" t="s">
        <v>1134</v>
      </c>
      <c r="F6" s="35" t="s">
        <v>1135</v>
      </c>
      <c r="G6" s="32" t="s">
        <v>1127</v>
      </c>
      <c r="H6" s="33"/>
      <c r="I6" s="24"/>
      <c r="J6" s="24"/>
    </row>
    <row r="7" spans="1:10" ht="42.75" customHeight="1">
      <c r="A7" s="27">
        <v>5</v>
      </c>
      <c r="B7" s="32" t="s">
        <v>1136</v>
      </c>
      <c r="C7" s="61" t="s">
        <v>1137</v>
      </c>
      <c r="D7" s="35">
        <f>72/2</f>
        <v>36</v>
      </c>
      <c r="E7" s="35" t="s">
        <v>1138</v>
      </c>
      <c r="F7" s="35" t="s">
        <v>1139</v>
      </c>
      <c r="G7" s="32" t="s">
        <v>1127</v>
      </c>
      <c r="H7" s="33"/>
      <c r="I7" s="24"/>
      <c r="J7" s="24"/>
    </row>
    <row r="8" spans="1:10" ht="44.25" customHeight="1">
      <c r="A8" s="33">
        <v>6</v>
      </c>
      <c r="B8" s="32" t="s">
        <v>1140</v>
      </c>
      <c r="C8" s="61" t="s">
        <v>1141</v>
      </c>
      <c r="D8" s="35">
        <f>72/2</f>
        <v>36</v>
      </c>
      <c r="E8" s="35" t="s">
        <v>1138</v>
      </c>
      <c r="F8" s="35" t="s">
        <v>1142</v>
      </c>
      <c r="G8" s="32" t="s">
        <v>1127</v>
      </c>
      <c r="H8" s="33"/>
      <c r="I8" s="24"/>
      <c r="J8" s="24"/>
    </row>
    <row r="9" spans="1:10" ht="41.25" customHeight="1">
      <c r="A9" s="27">
        <v>7</v>
      </c>
      <c r="B9" s="32" t="s">
        <v>1143</v>
      </c>
      <c r="C9" s="61" t="s">
        <v>1144</v>
      </c>
      <c r="D9" s="35">
        <v>10</v>
      </c>
      <c r="E9" s="35" t="s">
        <v>1145</v>
      </c>
      <c r="F9" s="35" t="s">
        <v>1146</v>
      </c>
      <c r="G9" s="32" t="s">
        <v>1127</v>
      </c>
      <c r="H9" s="33"/>
      <c r="I9" s="24"/>
      <c r="J9" s="24"/>
    </row>
    <row r="10" spans="1:10" ht="51.75">
      <c r="A10" s="33">
        <v>8</v>
      </c>
      <c r="B10" s="32" t="s">
        <v>1147</v>
      </c>
      <c r="C10" s="61" t="s">
        <v>1148</v>
      </c>
      <c r="D10" s="35">
        <v>3</v>
      </c>
      <c r="E10" s="35" t="s">
        <v>1149</v>
      </c>
      <c r="F10" s="35" t="s">
        <v>1150</v>
      </c>
      <c r="G10" s="32" t="s">
        <v>1127</v>
      </c>
      <c r="H10" s="33"/>
      <c r="I10" s="24"/>
      <c r="J10" s="24"/>
    </row>
    <row r="11" spans="1:10" ht="111" customHeight="1">
      <c r="A11" s="27">
        <v>9</v>
      </c>
      <c r="B11" s="32" t="s">
        <v>1151</v>
      </c>
      <c r="C11" s="29" t="s">
        <v>1152</v>
      </c>
      <c r="D11" s="35">
        <v>4</v>
      </c>
      <c r="E11" s="35" t="s">
        <v>1149</v>
      </c>
      <c r="F11" s="35" t="s">
        <v>1153</v>
      </c>
      <c r="G11" s="32" t="s">
        <v>1127</v>
      </c>
      <c r="H11" s="33"/>
      <c r="I11" s="24"/>
      <c r="J11" s="24"/>
    </row>
    <row r="12" spans="1:10" ht="51.75">
      <c r="A12" s="33">
        <v>10</v>
      </c>
      <c r="B12" s="32" t="s">
        <v>1154</v>
      </c>
      <c r="C12" s="33" t="s">
        <v>1155</v>
      </c>
      <c r="D12" s="35">
        <v>5</v>
      </c>
      <c r="E12" s="35" t="s">
        <v>1149</v>
      </c>
      <c r="F12" s="35" t="s">
        <v>1153</v>
      </c>
      <c r="G12" s="32" t="s">
        <v>1127</v>
      </c>
      <c r="H12" s="33"/>
      <c r="I12" s="24"/>
      <c r="J12" s="24"/>
    </row>
    <row r="13" spans="1:10" ht="51.75">
      <c r="A13" s="27">
        <v>11</v>
      </c>
      <c r="B13" s="32" t="s">
        <v>1156</v>
      </c>
      <c r="C13" s="33" t="s">
        <v>1157</v>
      </c>
      <c r="D13" s="35">
        <v>5</v>
      </c>
      <c r="E13" s="35" t="s">
        <v>1149</v>
      </c>
      <c r="F13" s="35" t="s">
        <v>1153</v>
      </c>
      <c r="G13" s="32" t="s">
        <v>1127</v>
      </c>
      <c r="H13" s="33"/>
      <c r="I13" s="24"/>
      <c r="J13" s="24"/>
    </row>
    <row r="14" spans="1:10" ht="93.75" customHeight="1">
      <c r="A14" s="33">
        <v>12</v>
      </c>
      <c r="B14" s="32" t="s">
        <v>1158</v>
      </c>
      <c r="C14" s="61" t="s">
        <v>1159</v>
      </c>
      <c r="D14" s="35">
        <f>76/2</f>
        <v>38</v>
      </c>
      <c r="E14" s="35" t="s">
        <v>1160</v>
      </c>
      <c r="F14" s="35" t="s">
        <v>1161</v>
      </c>
      <c r="G14" s="32" t="s">
        <v>1127</v>
      </c>
      <c r="H14" s="33"/>
      <c r="I14" s="24"/>
      <c r="J14" s="24"/>
    </row>
    <row r="15" spans="1:10" ht="105" customHeight="1">
      <c r="A15" s="27">
        <v>13</v>
      </c>
      <c r="B15" s="32" t="s">
        <v>1162</v>
      </c>
      <c r="C15" s="29" t="s">
        <v>1163</v>
      </c>
      <c r="D15" s="35">
        <f>76/2</f>
        <v>38</v>
      </c>
      <c r="E15" s="35" t="s">
        <v>1160</v>
      </c>
      <c r="F15" s="35" t="s">
        <v>1146</v>
      </c>
      <c r="G15" s="32" t="s">
        <v>1127</v>
      </c>
      <c r="H15" s="33"/>
      <c r="I15" s="24"/>
      <c r="J15" s="24"/>
    </row>
    <row r="16" spans="1:10" ht="51.75">
      <c r="A16" s="33">
        <v>14</v>
      </c>
      <c r="B16" s="32" t="s">
        <v>1164</v>
      </c>
      <c r="C16" s="33" t="s">
        <v>1165</v>
      </c>
      <c r="D16" s="35">
        <v>5</v>
      </c>
      <c r="E16" s="35" t="s">
        <v>1160</v>
      </c>
      <c r="F16" s="35" t="s">
        <v>1166</v>
      </c>
      <c r="G16" s="32" t="s">
        <v>1127</v>
      </c>
      <c r="H16" s="33"/>
      <c r="I16" s="24"/>
      <c r="J16" s="24"/>
    </row>
    <row r="17" spans="1:10" ht="51.75">
      <c r="A17" s="27">
        <v>15</v>
      </c>
      <c r="B17" s="32" t="s">
        <v>1167</v>
      </c>
      <c r="C17" s="33" t="s">
        <v>1168</v>
      </c>
      <c r="D17" s="35">
        <v>5</v>
      </c>
      <c r="E17" s="35" t="s">
        <v>1160</v>
      </c>
      <c r="F17" s="35" t="s">
        <v>1169</v>
      </c>
      <c r="G17" s="32" t="s">
        <v>1127</v>
      </c>
      <c r="H17" s="33"/>
      <c r="I17" s="24"/>
      <c r="J17" s="24"/>
    </row>
    <row r="18" spans="1:10" ht="51.75">
      <c r="A18" s="33">
        <v>16</v>
      </c>
      <c r="B18" s="32" t="s">
        <v>1170</v>
      </c>
      <c r="C18" s="33" t="s">
        <v>1171</v>
      </c>
      <c r="D18" s="35">
        <v>5</v>
      </c>
      <c r="E18" s="35" t="s">
        <v>1160</v>
      </c>
      <c r="F18" s="35" t="s">
        <v>1172</v>
      </c>
      <c r="G18" s="32" t="s">
        <v>1127</v>
      </c>
      <c r="H18" s="33"/>
      <c r="I18" s="24"/>
      <c r="J18" s="24"/>
    </row>
    <row r="19" spans="1:10" ht="51.75">
      <c r="A19" s="27">
        <v>17</v>
      </c>
      <c r="B19" s="32" t="s">
        <v>1173</v>
      </c>
      <c r="C19" s="33" t="s">
        <v>1174</v>
      </c>
      <c r="D19" s="35">
        <v>5</v>
      </c>
      <c r="E19" s="35" t="s">
        <v>1160</v>
      </c>
      <c r="F19" s="35" t="s">
        <v>1175</v>
      </c>
      <c r="G19" s="32" t="s">
        <v>1127</v>
      </c>
      <c r="H19" s="33"/>
      <c r="I19" s="24"/>
      <c r="J19" s="24"/>
    </row>
    <row r="20" spans="1:10" ht="51.75">
      <c r="A20" s="33">
        <v>18</v>
      </c>
      <c r="B20" s="32" t="s">
        <v>1176</v>
      </c>
      <c r="C20" s="33" t="s">
        <v>1177</v>
      </c>
      <c r="D20" s="35">
        <v>5</v>
      </c>
      <c r="E20" s="35" t="s">
        <v>1160</v>
      </c>
      <c r="F20" s="35" t="s">
        <v>1178</v>
      </c>
      <c r="G20" s="32" t="s">
        <v>1127</v>
      </c>
      <c r="H20" s="33"/>
      <c r="I20" s="24"/>
      <c r="J20" s="24"/>
    </row>
    <row r="21" spans="1:10" ht="51.75">
      <c r="A21" s="27">
        <v>19</v>
      </c>
      <c r="B21" s="32" t="s">
        <v>1179</v>
      </c>
      <c r="C21" s="33" t="s">
        <v>1180</v>
      </c>
      <c r="D21" s="35">
        <v>5</v>
      </c>
      <c r="E21" s="35" t="s">
        <v>1160</v>
      </c>
      <c r="F21" s="35" t="s">
        <v>1166</v>
      </c>
      <c r="G21" s="32" t="s">
        <v>1127</v>
      </c>
      <c r="H21" s="33"/>
      <c r="I21" s="24"/>
      <c r="J21" s="24"/>
    </row>
    <row r="22" spans="1:10" ht="51.75">
      <c r="A22" s="33">
        <v>20</v>
      </c>
      <c r="B22" s="32" t="s">
        <v>1181</v>
      </c>
      <c r="C22" s="33" t="s">
        <v>1182</v>
      </c>
      <c r="D22" s="35">
        <v>5</v>
      </c>
      <c r="E22" s="35" t="s">
        <v>1160</v>
      </c>
      <c r="F22" s="35" t="s">
        <v>1183</v>
      </c>
      <c r="G22" s="32" t="s">
        <v>1127</v>
      </c>
      <c r="H22" s="33"/>
      <c r="I22" s="24"/>
      <c r="J22" s="24"/>
    </row>
    <row r="23" spans="1:10" ht="51.75">
      <c r="A23" s="27">
        <v>21</v>
      </c>
      <c r="B23" s="32" t="s">
        <v>1184</v>
      </c>
      <c r="C23" s="33" t="s">
        <v>1185</v>
      </c>
      <c r="D23" s="35">
        <v>4</v>
      </c>
      <c r="E23" s="35" t="s">
        <v>1160</v>
      </c>
      <c r="F23" s="35" t="s">
        <v>1183</v>
      </c>
      <c r="G23" s="32" t="s">
        <v>1127</v>
      </c>
      <c r="H23" s="33"/>
      <c r="I23" s="24"/>
      <c r="J23" s="24"/>
    </row>
    <row r="24" spans="1:10" ht="51.75">
      <c r="A24" s="33">
        <v>22</v>
      </c>
      <c r="B24" s="32" t="s">
        <v>1186</v>
      </c>
      <c r="C24" s="33" t="s">
        <v>1187</v>
      </c>
      <c r="D24" s="35">
        <v>5</v>
      </c>
      <c r="E24" s="35" t="s">
        <v>1160</v>
      </c>
      <c r="F24" s="35" t="s">
        <v>1175</v>
      </c>
      <c r="G24" s="32" t="s">
        <v>1127</v>
      </c>
      <c r="H24" s="33"/>
      <c r="I24" s="24"/>
      <c r="J24" s="24"/>
    </row>
    <row r="25" spans="1:10" ht="51.75">
      <c r="A25" s="27">
        <v>23</v>
      </c>
      <c r="B25" s="32" t="s">
        <v>1188</v>
      </c>
      <c r="C25" s="33" t="s">
        <v>1189</v>
      </c>
      <c r="D25" s="35">
        <v>5</v>
      </c>
      <c r="E25" s="35" t="s">
        <v>1160</v>
      </c>
      <c r="F25" s="35" t="s">
        <v>1190</v>
      </c>
      <c r="G25" s="32" t="s">
        <v>1127</v>
      </c>
      <c r="H25" s="33"/>
      <c r="I25" s="24"/>
      <c r="J25" s="24"/>
    </row>
    <row r="26" spans="1:10" ht="51.75">
      <c r="A26" s="33">
        <v>24</v>
      </c>
      <c r="B26" s="32" t="s">
        <v>1191</v>
      </c>
      <c r="C26" s="33" t="s">
        <v>1192</v>
      </c>
      <c r="D26" s="35">
        <v>4</v>
      </c>
      <c r="E26" s="35" t="s">
        <v>1160</v>
      </c>
      <c r="F26" s="35" t="s">
        <v>1183</v>
      </c>
      <c r="G26" s="32" t="s">
        <v>1127</v>
      </c>
      <c r="H26" s="33"/>
      <c r="I26" s="24"/>
      <c r="J26" s="24"/>
    </row>
    <row r="27" spans="1:10" ht="51.75">
      <c r="A27" s="27">
        <v>25</v>
      </c>
      <c r="B27" s="32" t="s">
        <v>1193</v>
      </c>
      <c r="C27" s="33" t="s">
        <v>1194</v>
      </c>
      <c r="D27" s="35">
        <v>5</v>
      </c>
      <c r="E27" s="35" t="s">
        <v>1160</v>
      </c>
      <c r="F27" s="35" t="s">
        <v>1175</v>
      </c>
      <c r="G27" s="32" t="s">
        <v>1127</v>
      </c>
      <c r="H27" s="33"/>
      <c r="I27" s="24"/>
      <c r="J27" s="24"/>
    </row>
    <row r="28" spans="1:10" ht="51.75">
      <c r="A28" s="33">
        <v>26</v>
      </c>
      <c r="B28" s="32" t="s">
        <v>1195</v>
      </c>
      <c r="C28" s="33" t="s">
        <v>1196</v>
      </c>
      <c r="D28" s="35">
        <v>5</v>
      </c>
      <c r="E28" s="35" t="s">
        <v>1160</v>
      </c>
      <c r="F28" s="35" t="s">
        <v>1183</v>
      </c>
      <c r="G28" s="32" t="s">
        <v>1127</v>
      </c>
      <c r="H28" s="33"/>
      <c r="I28" s="24"/>
      <c r="J28" s="24"/>
    </row>
    <row r="29" spans="1:10" ht="51.75">
      <c r="A29" s="27">
        <v>27</v>
      </c>
      <c r="B29" s="32" t="s">
        <v>1197</v>
      </c>
      <c r="C29" s="33" t="s">
        <v>1198</v>
      </c>
      <c r="D29" s="35">
        <v>5</v>
      </c>
      <c r="E29" s="35" t="s">
        <v>1160</v>
      </c>
      <c r="F29" s="35" t="s">
        <v>1199</v>
      </c>
      <c r="G29" s="32" t="s">
        <v>1127</v>
      </c>
      <c r="H29" s="33"/>
      <c r="I29" s="24"/>
      <c r="J29" s="24"/>
    </row>
    <row r="30" spans="1:10" ht="51.75">
      <c r="A30" s="33">
        <v>28</v>
      </c>
      <c r="B30" s="32" t="s">
        <v>1200</v>
      </c>
      <c r="C30" s="33" t="s">
        <v>1201</v>
      </c>
      <c r="D30" s="35">
        <v>5</v>
      </c>
      <c r="E30" s="35" t="s">
        <v>1160</v>
      </c>
      <c r="F30" s="35" t="s">
        <v>1199</v>
      </c>
      <c r="G30" s="32" t="s">
        <v>1127</v>
      </c>
      <c r="H30" s="33"/>
      <c r="I30" s="24"/>
      <c r="J30" s="24"/>
    </row>
    <row r="31" spans="1:10" ht="51.75">
      <c r="A31" s="27">
        <v>29</v>
      </c>
      <c r="B31" s="32" t="s">
        <v>1202</v>
      </c>
      <c r="C31" s="33" t="s">
        <v>1203</v>
      </c>
      <c r="D31" s="35">
        <v>5</v>
      </c>
      <c r="E31" s="35" t="s">
        <v>1160</v>
      </c>
      <c r="F31" s="35" t="s">
        <v>1204</v>
      </c>
      <c r="G31" s="32" t="s">
        <v>1127</v>
      </c>
      <c r="H31" s="33"/>
      <c r="I31" s="24"/>
      <c r="J31" s="24"/>
    </row>
    <row r="32" spans="1:10" ht="51.75">
      <c r="A32" s="33">
        <v>30</v>
      </c>
      <c r="B32" s="32" t="s">
        <v>1205</v>
      </c>
      <c r="C32" s="33" t="s">
        <v>1206</v>
      </c>
      <c r="D32" s="35">
        <v>5</v>
      </c>
      <c r="E32" s="35" t="s">
        <v>1207</v>
      </c>
      <c r="F32" s="35" t="s">
        <v>1208</v>
      </c>
      <c r="G32" s="32" t="s">
        <v>1127</v>
      </c>
      <c r="H32" s="33"/>
      <c r="I32" s="24"/>
      <c r="J32" s="24"/>
    </row>
    <row r="33" spans="1:10" ht="51.75">
      <c r="A33" s="27">
        <v>31</v>
      </c>
      <c r="B33" s="32" t="s">
        <v>1209</v>
      </c>
      <c r="C33" s="33" t="s">
        <v>1210</v>
      </c>
      <c r="D33" s="35">
        <v>5</v>
      </c>
      <c r="E33" s="35" t="s">
        <v>1207</v>
      </c>
      <c r="F33" s="35" t="s">
        <v>1208</v>
      </c>
      <c r="G33" s="32" t="s">
        <v>1127</v>
      </c>
      <c r="H33" s="33"/>
      <c r="I33" s="24"/>
      <c r="J33" s="24"/>
    </row>
    <row r="34" spans="1:10" ht="51.75">
      <c r="A34" s="33">
        <v>32</v>
      </c>
      <c r="B34" s="32" t="s">
        <v>1211</v>
      </c>
      <c r="C34" s="33" t="s">
        <v>1212</v>
      </c>
      <c r="D34" s="35">
        <v>5</v>
      </c>
      <c r="E34" s="35" t="s">
        <v>1207</v>
      </c>
      <c r="F34" s="35" t="s">
        <v>1208</v>
      </c>
      <c r="G34" s="32" t="s">
        <v>1127</v>
      </c>
      <c r="H34" s="33"/>
      <c r="I34" s="24"/>
      <c r="J34" s="24"/>
    </row>
    <row r="35" spans="1:10" ht="51.75">
      <c r="A35" s="27">
        <v>33</v>
      </c>
      <c r="B35" s="32" t="s">
        <v>1213</v>
      </c>
      <c r="C35" s="67" t="s">
        <v>1214</v>
      </c>
      <c r="D35" s="35">
        <v>5</v>
      </c>
      <c r="E35" s="35" t="s">
        <v>1207</v>
      </c>
      <c r="F35" s="35" t="s">
        <v>1199</v>
      </c>
      <c r="G35" s="32" t="s">
        <v>1127</v>
      </c>
      <c r="H35" s="33"/>
      <c r="I35" s="24"/>
      <c r="J35" s="24"/>
    </row>
    <row r="36" spans="1:10" ht="51.75">
      <c r="A36" s="33">
        <v>34</v>
      </c>
      <c r="B36" s="32" t="s">
        <v>1215</v>
      </c>
      <c r="C36" s="33" t="s">
        <v>1216</v>
      </c>
      <c r="D36" s="35">
        <v>5</v>
      </c>
      <c r="E36" s="35" t="s">
        <v>1207</v>
      </c>
      <c r="F36" s="35" t="s">
        <v>1190</v>
      </c>
      <c r="G36" s="32" t="s">
        <v>1127</v>
      </c>
      <c r="H36" s="33"/>
      <c r="I36" s="24"/>
      <c r="J36" s="24"/>
    </row>
    <row r="37" spans="1:10" ht="51.75">
      <c r="A37" s="27">
        <v>35</v>
      </c>
      <c r="B37" s="32" t="s">
        <v>1217</v>
      </c>
      <c r="C37" s="33" t="s">
        <v>1218</v>
      </c>
      <c r="D37" s="35">
        <v>5</v>
      </c>
      <c r="E37" s="35" t="s">
        <v>1207</v>
      </c>
      <c r="F37" s="35" t="s">
        <v>1190</v>
      </c>
      <c r="G37" s="32" t="s">
        <v>1127</v>
      </c>
      <c r="H37" s="33"/>
      <c r="I37" s="24"/>
      <c r="J37" s="24"/>
    </row>
    <row r="38" spans="1:10" ht="51.75">
      <c r="A38" s="33">
        <v>36</v>
      </c>
      <c r="B38" s="32" t="s">
        <v>1219</v>
      </c>
      <c r="C38" s="33" t="s">
        <v>1220</v>
      </c>
      <c r="D38" s="35">
        <v>5</v>
      </c>
      <c r="E38" s="35" t="s">
        <v>1207</v>
      </c>
      <c r="F38" s="35" t="s">
        <v>1190</v>
      </c>
      <c r="G38" s="32" t="s">
        <v>1127</v>
      </c>
      <c r="H38" s="33"/>
      <c r="I38" s="24"/>
      <c r="J38" s="24"/>
    </row>
    <row r="39" spans="1:10" ht="51.75">
      <c r="A39" s="27">
        <v>37</v>
      </c>
      <c r="B39" s="32" t="s">
        <v>1221</v>
      </c>
      <c r="C39" s="33" t="s">
        <v>1222</v>
      </c>
      <c r="D39" s="35">
        <v>5</v>
      </c>
      <c r="E39" s="35" t="s">
        <v>1207</v>
      </c>
      <c r="F39" s="35" t="s">
        <v>1190</v>
      </c>
      <c r="G39" s="32" t="s">
        <v>1127</v>
      </c>
      <c r="H39" s="33"/>
      <c r="I39" s="24"/>
      <c r="J39" s="24"/>
    </row>
    <row r="40" spans="1:10" ht="51.75">
      <c r="A40" s="33">
        <v>38</v>
      </c>
      <c r="B40" s="32" t="s">
        <v>1223</v>
      </c>
      <c r="C40" s="33" t="s">
        <v>1224</v>
      </c>
      <c r="D40" s="35">
        <v>5</v>
      </c>
      <c r="E40" s="35" t="s">
        <v>1207</v>
      </c>
      <c r="F40" s="35" t="s">
        <v>1208</v>
      </c>
      <c r="G40" s="32" t="s">
        <v>1127</v>
      </c>
      <c r="H40" s="33"/>
      <c r="I40" s="24"/>
      <c r="J40" s="24"/>
    </row>
    <row r="41" spans="1:10" ht="51.75">
      <c r="A41" s="27">
        <v>39</v>
      </c>
      <c r="B41" s="32" t="s">
        <v>1225</v>
      </c>
      <c r="C41" s="33" t="s">
        <v>1226</v>
      </c>
      <c r="D41" s="35">
        <v>5</v>
      </c>
      <c r="E41" s="35" t="s">
        <v>1207</v>
      </c>
      <c r="F41" s="35" t="s">
        <v>1190</v>
      </c>
      <c r="G41" s="32" t="s">
        <v>1127</v>
      </c>
      <c r="H41" s="33"/>
      <c r="I41" s="24"/>
      <c r="J41" s="24"/>
    </row>
    <row r="42" spans="1:10" ht="51.75">
      <c r="A42" s="33">
        <v>40</v>
      </c>
      <c r="B42" s="32" t="s">
        <v>1227</v>
      </c>
      <c r="C42" s="33" t="s">
        <v>1228</v>
      </c>
      <c r="D42" s="35">
        <v>5</v>
      </c>
      <c r="E42" s="35" t="s">
        <v>1160</v>
      </c>
      <c r="F42" s="35" t="s">
        <v>1199</v>
      </c>
      <c r="G42" s="32" t="s">
        <v>1127</v>
      </c>
      <c r="H42" s="33"/>
      <c r="I42" s="24"/>
      <c r="J42" s="24"/>
    </row>
    <row r="43" spans="1:10" ht="51.75">
      <c r="A43" s="27">
        <v>41</v>
      </c>
      <c r="B43" s="32" t="s">
        <v>1229</v>
      </c>
      <c r="C43" s="33" t="s">
        <v>1230</v>
      </c>
      <c r="D43" s="35">
        <v>5</v>
      </c>
      <c r="E43" s="35" t="s">
        <v>1207</v>
      </c>
      <c r="F43" s="35" t="s">
        <v>1190</v>
      </c>
      <c r="G43" s="32" t="s">
        <v>1127</v>
      </c>
      <c r="H43" s="33"/>
      <c r="I43" s="24"/>
      <c r="J43" s="24"/>
    </row>
    <row r="44" spans="1:10" ht="51.75">
      <c r="A44" s="33">
        <v>42</v>
      </c>
      <c r="B44" s="32" t="s">
        <v>1231</v>
      </c>
      <c r="C44" s="33" t="s">
        <v>1232</v>
      </c>
      <c r="D44" s="35">
        <v>8</v>
      </c>
      <c r="E44" s="35" t="s">
        <v>1207</v>
      </c>
      <c r="F44" s="35" t="s">
        <v>1190</v>
      </c>
      <c r="G44" s="32" t="s">
        <v>1127</v>
      </c>
      <c r="H44" s="33"/>
      <c r="I44" s="24"/>
      <c r="J44" s="24"/>
    </row>
    <row r="45" spans="1:10" ht="51.75">
      <c r="A45" s="27">
        <v>43</v>
      </c>
      <c r="B45" s="32" t="s">
        <v>1233</v>
      </c>
      <c r="C45" s="33" t="s">
        <v>1234</v>
      </c>
      <c r="D45" s="35">
        <v>5</v>
      </c>
      <c r="E45" s="35" t="s">
        <v>1207</v>
      </c>
      <c r="F45" s="35" t="s">
        <v>1190</v>
      </c>
      <c r="G45" s="32" t="s">
        <v>1127</v>
      </c>
      <c r="H45" s="33"/>
      <c r="I45" s="24"/>
      <c r="J45" s="24"/>
    </row>
    <row r="46" spans="1:10" ht="51.75">
      <c r="A46" s="33">
        <v>44</v>
      </c>
      <c r="B46" s="32" t="s">
        <v>1235</v>
      </c>
      <c r="C46" s="33" t="s">
        <v>1236</v>
      </c>
      <c r="D46" s="35">
        <v>5</v>
      </c>
      <c r="E46" s="35" t="s">
        <v>1207</v>
      </c>
      <c r="F46" s="35" t="s">
        <v>1190</v>
      </c>
      <c r="G46" s="32" t="s">
        <v>1127</v>
      </c>
      <c r="H46" s="33"/>
      <c r="I46" s="24"/>
      <c r="J46" s="24"/>
    </row>
    <row r="47" spans="1:10" ht="51.75">
      <c r="A47" s="27">
        <v>45</v>
      </c>
      <c r="B47" s="32" t="s">
        <v>1237</v>
      </c>
      <c r="C47" s="33" t="s">
        <v>1238</v>
      </c>
      <c r="D47" s="35">
        <v>5</v>
      </c>
      <c r="E47" s="35" t="s">
        <v>1207</v>
      </c>
      <c r="F47" s="35" t="s">
        <v>1190</v>
      </c>
      <c r="G47" s="32" t="s">
        <v>1127</v>
      </c>
      <c r="H47" s="33"/>
      <c r="I47" s="24"/>
      <c r="J47" s="24"/>
    </row>
    <row r="48" spans="1:10" ht="51.75">
      <c r="A48" s="33">
        <v>46</v>
      </c>
      <c r="B48" s="32" t="s">
        <v>1239</v>
      </c>
      <c r="C48" s="33" t="s">
        <v>1240</v>
      </c>
      <c r="D48" s="35">
        <v>5</v>
      </c>
      <c r="E48" s="35" t="s">
        <v>1207</v>
      </c>
      <c r="F48" s="35" t="s">
        <v>1190</v>
      </c>
      <c r="G48" s="32" t="s">
        <v>1127</v>
      </c>
      <c r="H48" s="33"/>
      <c r="I48" s="24"/>
      <c r="J48" s="24"/>
    </row>
    <row r="49" spans="1:10" ht="51.75">
      <c r="A49" s="27">
        <v>47</v>
      </c>
      <c r="B49" s="32" t="s">
        <v>1241</v>
      </c>
      <c r="C49" s="61" t="s">
        <v>1242</v>
      </c>
      <c r="D49" s="35">
        <v>5</v>
      </c>
      <c r="E49" s="35" t="s">
        <v>1243</v>
      </c>
      <c r="F49" s="35" t="s">
        <v>1244</v>
      </c>
      <c r="G49" s="32" t="s">
        <v>1127</v>
      </c>
      <c r="H49" s="33"/>
      <c r="I49" s="24"/>
      <c r="J49" s="24"/>
    </row>
    <row r="50" spans="1:10" ht="51.75">
      <c r="A50" s="33">
        <v>48</v>
      </c>
      <c r="B50" s="32" t="s">
        <v>1245</v>
      </c>
      <c r="C50" s="33" t="s">
        <v>1246</v>
      </c>
      <c r="D50" s="35">
        <v>5</v>
      </c>
      <c r="E50" s="35" t="s">
        <v>1247</v>
      </c>
      <c r="F50" s="35" t="s">
        <v>1146</v>
      </c>
      <c r="G50" s="32" t="s">
        <v>1127</v>
      </c>
      <c r="H50" s="33"/>
      <c r="I50" s="24"/>
      <c r="J50" s="24"/>
    </row>
    <row r="51" spans="1:10" ht="51.75">
      <c r="A51" s="27">
        <v>49</v>
      </c>
      <c r="B51" s="32" t="s">
        <v>1248</v>
      </c>
      <c r="C51" s="33" t="s">
        <v>1249</v>
      </c>
      <c r="D51" s="35">
        <v>5</v>
      </c>
      <c r="E51" s="35" t="s">
        <v>1247</v>
      </c>
      <c r="F51" s="35" t="s">
        <v>1250</v>
      </c>
      <c r="G51" s="32" t="s">
        <v>1127</v>
      </c>
      <c r="H51" s="33"/>
      <c r="I51" s="24"/>
      <c r="J51" s="24"/>
    </row>
    <row r="52" spans="1:10" ht="51.75">
      <c r="A52" s="33">
        <v>50</v>
      </c>
      <c r="B52" s="32" t="s">
        <v>1251</v>
      </c>
      <c r="C52" s="33" t="s">
        <v>1252</v>
      </c>
      <c r="D52" s="35">
        <v>5</v>
      </c>
      <c r="E52" s="35" t="s">
        <v>1247</v>
      </c>
      <c r="F52" s="35" t="s">
        <v>1150</v>
      </c>
      <c r="G52" s="32" t="s">
        <v>1127</v>
      </c>
      <c r="H52" s="33"/>
      <c r="I52" s="24"/>
      <c r="J52" s="24"/>
    </row>
    <row r="53" spans="1:10" ht="51.75">
      <c r="A53" s="27">
        <v>51</v>
      </c>
      <c r="B53" s="32" t="s">
        <v>1253</v>
      </c>
      <c r="C53" s="33" t="s">
        <v>1254</v>
      </c>
      <c r="D53" s="35">
        <v>5</v>
      </c>
      <c r="E53" s="35" t="s">
        <v>1247</v>
      </c>
      <c r="F53" s="35" t="s">
        <v>1183</v>
      </c>
      <c r="G53" s="32" t="s">
        <v>1127</v>
      </c>
      <c r="H53" s="33"/>
      <c r="I53" s="24"/>
      <c r="J53" s="24"/>
    </row>
    <row r="54" spans="1:10" ht="51.75">
      <c r="A54" s="33">
        <v>52</v>
      </c>
      <c r="B54" s="32" t="s">
        <v>1255</v>
      </c>
      <c r="C54" s="33" t="s">
        <v>1256</v>
      </c>
      <c r="D54" s="35">
        <v>5</v>
      </c>
      <c r="E54" s="35" t="s">
        <v>1247</v>
      </c>
      <c r="F54" s="35" t="s">
        <v>1183</v>
      </c>
      <c r="G54" s="32" t="s">
        <v>1127</v>
      </c>
      <c r="H54" s="33"/>
      <c r="I54" s="24"/>
      <c r="J54" s="24"/>
    </row>
    <row r="55" spans="1:10" ht="51.75">
      <c r="A55" s="27">
        <v>53</v>
      </c>
      <c r="B55" s="32" t="s">
        <v>1257</v>
      </c>
      <c r="C55" s="33" t="s">
        <v>1258</v>
      </c>
      <c r="D55" s="35">
        <v>5</v>
      </c>
      <c r="E55" s="35" t="s">
        <v>1247</v>
      </c>
      <c r="F55" s="35" t="s">
        <v>1190</v>
      </c>
      <c r="G55" s="32" t="s">
        <v>1127</v>
      </c>
      <c r="H55" s="33"/>
      <c r="I55" s="24"/>
      <c r="J55" s="24"/>
    </row>
    <row r="56" spans="1:10" ht="51.75">
      <c r="A56" s="33">
        <v>54</v>
      </c>
      <c r="B56" s="32" t="s">
        <v>1259</v>
      </c>
      <c r="C56" s="33" t="s">
        <v>1260</v>
      </c>
      <c r="D56" s="35">
        <v>5</v>
      </c>
      <c r="E56" s="35" t="s">
        <v>1247</v>
      </c>
      <c r="F56" s="35" t="s">
        <v>1183</v>
      </c>
      <c r="G56" s="32" t="s">
        <v>1127</v>
      </c>
      <c r="H56" s="33"/>
      <c r="I56" s="24"/>
      <c r="J56" s="24"/>
    </row>
    <row r="57" spans="1:10" ht="51.75">
      <c r="A57" s="27">
        <v>55</v>
      </c>
      <c r="B57" s="32" t="s">
        <v>1261</v>
      </c>
      <c r="C57" s="33" t="s">
        <v>1262</v>
      </c>
      <c r="D57" s="35">
        <v>5</v>
      </c>
      <c r="E57" s="35" t="s">
        <v>1247</v>
      </c>
      <c r="F57" s="35" t="s">
        <v>1263</v>
      </c>
      <c r="G57" s="32" t="s">
        <v>1127</v>
      </c>
      <c r="H57" s="33"/>
      <c r="I57" s="24"/>
      <c r="J57" s="24"/>
    </row>
    <row r="58" spans="1:10" ht="51.75">
      <c r="A58" s="33">
        <v>56</v>
      </c>
      <c r="B58" s="32" t="s">
        <v>1264</v>
      </c>
      <c r="C58" s="33" t="s">
        <v>1265</v>
      </c>
      <c r="D58" s="35">
        <v>5</v>
      </c>
      <c r="E58" s="35" t="s">
        <v>1247</v>
      </c>
      <c r="F58" s="35" t="s">
        <v>1266</v>
      </c>
      <c r="G58" s="32" t="s">
        <v>1127</v>
      </c>
      <c r="H58" s="33"/>
      <c r="I58" s="24"/>
      <c r="J58" s="24"/>
    </row>
    <row r="59" spans="1:10" ht="51.75">
      <c r="A59" s="27">
        <v>57</v>
      </c>
      <c r="B59" s="32" t="s">
        <v>1267</v>
      </c>
      <c r="C59" s="33" t="s">
        <v>1268</v>
      </c>
      <c r="D59" s="35">
        <v>5</v>
      </c>
      <c r="E59" s="35" t="s">
        <v>1247</v>
      </c>
      <c r="F59" s="35" t="s">
        <v>1183</v>
      </c>
      <c r="G59" s="32" t="s">
        <v>1127</v>
      </c>
      <c r="H59" s="33"/>
      <c r="I59" s="24"/>
      <c r="J59" s="24"/>
    </row>
    <row r="60" spans="1:10" ht="51.75">
      <c r="A60" s="33">
        <v>58</v>
      </c>
      <c r="B60" s="32" t="s">
        <v>1269</v>
      </c>
      <c r="C60" s="33" t="s">
        <v>1270</v>
      </c>
      <c r="D60" s="35">
        <v>5</v>
      </c>
      <c r="E60" s="35" t="s">
        <v>1247</v>
      </c>
      <c r="F60" s="35" t="s">
        <v>1208</v>
      </c>
      <c r="G60" s="32" t="s">
        <v>1127</v>
      </c>
      <c r="H60" s="33"/>
      <c r="I60" s="24"/>
      <c r="J60" s="24"/>
    </row>
    <row r="61" spans="1:10" ht="51.75">
      <c r="A61" s="27">
        <v>59</v>
      </c>
      <c r="B61" s="32" t="s">
        <v>1271</v>
      </c>
      <c r="C61" s="61" t="s">
        <v>1272</v>
      </c>
      <c r="D61" s="35">
        <v>5</v>
      </c>
      <c r="E61" s="35" t="s">
        <v>1247</v>
      </c>
      <c r="F61" s="35" t="s">
        <v>1175</v>
      </c>
      <c r="G61" s="32" t="s">
        <v>1127</v>
      </c>
      <c r="H61" s="33"/>
      <c r="I61" s="24"/>
      <c r="J61" s="24"/>
    </row>
    <row r="62" spans="1:10" ht="51.75">
      <c r="A62" s="33">
        <v>60</v>
      </c>
      <c r="B62" s="32" t="s">
        <v>1273</v>
      </c>
      <c r="C62" s="33" t="s">
        <v>1274</v>
      </c>
      <c r="D62" s="35">
        <v>5</v>
      </c>
      <c r="E62" s="35" t="s">
        <v>1247</v>
      </c>
      <c r="F62" s="35" t="s">
        <v>1175</v>
      </c>
      <c r="G62" s="32" t="s">
        <v>1127</v>
      </c>
      <c r="H62" s="33"/>
      <c r="I62" s="24"/>
      <c r="J62" s="24"/>
    </row>
    <row r="63" spans="1:10" ht="51.75">
      <c r="A63" s="27">
        <v>61</v>
      </c>
      <c r="B63" s="32" t="s">
        <v>1275</v>
      </c>
      <c r="C63" s="33" t="s">
        <v>1276</v>
      </c>
      <c r="D63" s="35">
        <v>5</v>
      </c>
      <c r="E63" s="35" t="s">
        <v>1247</v>
      </c>
      <c r="F63" s="35" t="s">
        <v>1277</v>
      </c>
      <c r="G63" s="32" t="s">
        <v>1127</v>
      </c>
      <c r="H63" s="33"/>
      <c r="I63" s="24"/>
      <c r="J63" s="24"/>
    </row>
    <row r="64" spans="1:10" ht="51.75">
      <c r="A64" s="33">
        <v>62</v>
      </c>
      <c r="B64" s="32" t="s">
        <v>1278</v>
      </c>
      <c r="C64" s="61" t="s">
        <v>1279</v>
      </c>
      <c r="D64" s="35">
        <v>5</v>
      </c>
      <c r="E64" s="35" t="s">
        <v>1247</v>
      </c>
      <c r="F64" s="35" t="s">
        <v>1183</v>
      </c>
      <c r="G64" s="32" t="s">
        <v>1127</v>
      </c>
      <c r="H64" s="33"/>
      <c r="I64" s="24"/>
      <c r="J64" s="24"/>
    </row>
    <row r="65" spans="1:10" ht="51.75">
      <c r="A65" s="27">
        <v>63</v>
      </c>
      <c r="B65" s="32" t="s">
        <v>1280</v>
      </c>
      <c r="C65" s="33" t="s">
        <v>1281</v>
      </c>
      <c r="D65" s="35">
        <v>5</v>
      </c>
      <c r="E65" s="35" t="s">
        <v>1247</v>
      </c>
      <c r="F65" s="35" t="s">
        <v>1282</v>
      </c>
      <c r="G65" s="32" t="s">
        <v>1127</v>
      </c>
      <c r="H65" s="33"/>
      <c r="I65" s="24"/>
      <c r="J65" s="24"/>
    </row>
    <row r="66" spans="1:10" ht="51.75">
      <c r="A66" s="33">
        <v>64</v>
      </c>
      <c r="B66" s="32" t="s">
        <v>1283</v>
      </c>
      <c r="C66" s="33" t="s">
        <v>1284</v>
      </c>
      <c r="D66" s="35">
        <v>5</v>
      </c>
      <c r="E66" s="35" t="s">
        <v>1247</v>
      </c>
      <c r="F66" s="35" t="s">
        <v>1183</v>
      </c>
      <c r="G66" s="32" t="s">
        <v>1127</v>
      </c>
      <c r="H66" s="33"/>
      <c r="I66" s="24"/>
      <c r="J66" s="24"/>
    </row>
    <row r="67" spans="1:10" ht="51.75">
      <c r="A67" s="27">
        <v>65</v>
      </c>
      <c r="B67" s="32" t="s">
        <v>1285</v>
      </c>
      <c r="C67" s="61" t="s">
        <v>1286</v>
      </c>
      <c r="D67" s="35">
        <v>5</v>
      </c>
      <c r="E67" s="35" t="s">
        <v>1247</v>
      </c>
      <c r="F67" s="35" t="s">
        <v>1183</v>
      </c>
      <c r="G67" s="32" t="s">
        <v>1127</v>
      </c>
      <c r="H67" s="33"/>
      <c r="I67" s="24"/>
      <c r="J67" s="24"/>
    </row>
    <row r="68" spans="1:10" ht="51.75">
      <c r="A68" s="33">
        <v>66</v>
      </c>
      <c r="B68" s="32" t="s">
        <v>1287</v>
      </c>
      <c r="C68" s="33" t="s">
        <v>1288</v>
      </c>
      <c r="D68" s="35">
        <v>5</v>
      </c>
      <c r="E68" s="35" t="s">
        <v>1247</v>
      </c>
      <c r="F68" s="35" t="s">
        <v>1183</v>
      </c>
      <c r="G68" s="32" t="s">
        <v>1127</v>
      </c>
      <c r="H68" s="33"/>
      <c r="I68" s="24"/>
      <c r="J68" s="24"/>
    </row>
    <row r="69" spans="1:10" ht="51.75">
      <c r="A69" s="27">
        <v>67</v>
      </c>
      <c r="B69" s="32" t="s">
        <v>1289</v>
      </c>
      <c r="C69" s="33" t="s">
        <v>1290</v>
      </c>
      <c r="D69" s="35">
        <v>5</v>
      </c>
      <c r="E69" s="35" t="s">
        <v>1247</v>
      </c>
      <c r="F69" s="35" t="s">
        <v>1183</v>
      </c>
      <c r="G69" s="32" t="s">
        <v>1127</v>
      </c>
      <c r="H69" s="33"/>
      <c r="I69" s="24"/>
      <c r="J69" s="24"/>
    </row>
    <row r="70" spans="1:10" ht="51.75">
      <c r="A70" s="33">
        <v>68</v>
      </c>
      <c r="B70" s="32" t="s">
        <v>1291</v>
      </c>
      <c r="C70" s="33" t="s">
        <v>1292</v>
      </c>
      <c r="D70" s="35">
        <v>5</v>
      </c>
      <c r="E70" s="35" t="s">
        <v>1247</v>
      </c>
      <c r="F70" s="35" t="s">
        <v>1183</v>
      </c>
      <c r="G70" s="32" t="s">
        <v>1127</v>
      </c>
      <c r="H70" s="33"/>
      <c r="I70" s="24"/>
      <c r="J70" s="24"/>
    </row>
    <row r="71" spans="1:10" ht="51.75">
      <c r="A71" s="27">
        <v>69</v>
      </c>
      <c r="B71" s="32" t="s">
        <v>1293</v>
      </c>
      <c r="C71" s="33" t="s">
        <v>1294</v>
      </c>
      <c r="D71" s="35">
        <v>5</v>
      </c>
      <c r="E71" s="35" t="s">
        <v>1247</v>
      </c>
      <c r="F71" s="35" t="s">
        <v>1183</v>
      </c>
      <c r="G71" s="32" t="s">
        <v>1127</v>
      </c>
      <c r="H71" s="33"/>
      <c r="I71" s="24"/>
      <c r="J71" s="24"/>
    </row>
    <row r="72" spans="1:10" ht="51.75">
      <c r="A72" s="33">
        <v>70</v>
      </c>
      <c r="B72" s="32" t="s">
        <v>1295</v>
      </c>
      <c r="C72" s="33" t="s">
        <v>1296</v>
      </c>
      <c r="D72" s="35">
        <v>5</v>
      </c>
      <c r="E72" s="35" t="s">
        <v>1297</v>
      </c>
      <c r="F72" s="35" t="s">
        <v>1183</v>
      </c>
      <c r="G72" s="32" t="s">
        <v>1127</v>
      </c>
      <c r="H72" s="33"/>
      <c r="I72" s="24"/>
      <c r="J72" s="24"/>
    </row>
    <row r="73" spans="1:10" ht="51.75">
      <c r="A73" s="27">
        <v>71</v>
      </c>
      <c r="B73" s="32" t="s">
        <v>1298</v>
      </c>
      <c r="C73" s="33" t="s">
        <v>1299</v>
      </c>
      <c r="D73" s="35">
        <v>5</v>
      </c>
      <c r="E73" s="35" t="s">
        <v>1297</v>
      </c>
      <c r="F73" s="35" t="s">
        <v>1300</v>
      </c>
      <c r="G73" s="32" t="s">
        <v>1127</v>
      </c>
      <c r="H73" s="33"/>
      <c r="I73" s="24"/>
      <c r="J73" s="24"/>
    </row>
    <row r="74" spans="1:10" ht="51.75">
      <c r="A74" s="33">
        <v>72</v>
      </c>
      <c r="B74" s="32" t="s">
        <v>1301</v>
      </c>
      <c r="C74" s="33" t="s">
        <v>1302</v>
      </c>
      <c r="D74" s="35">
        <v>5</v>
      </c>
      <c r="E74" s="35" t="s">
        <v>1297</v>
      </c>
      <c r="F74" s="35" t="s">
        <v>1300</v>
      </c>
      <c r="G74" s="32" t="s">
        <v>1127</v>
      </c>
      <c r="H74" s="33"/>
      <c r="I74" s="24"/>
      <c r="J74" s="24"/>
    </row>
    <row r="75" spans="1:10" ht="51.75">
      <c r="A75" s="27">
        <v>73</v>
      </c>
      <c r="B75" s="32" t="s">
        <v>1303</v>
      </c>
      <c r="C75" s="33" t="s">
        <v>1304</v>
      </c>
      <c r="D75" s="35">
        <v>5</v>
      </c>
      <c r="E75" s="35" t="s">
        <v>1297</v>
      </c>
      <c r="F75" s="35" t="s">
        <v>1305</v>
      </c>
      <c r="G75" s="32" t="s">
        <v>1127</v>
      </c>
      <c r="H75" s="33"/>
      <c r="I75" s="24"/>
      <c r="J75" s="24"/>
    </row>
    <row r="76" spans="1:10" ht="51.75">
      <c r="A76" s="33">
        <v>74</v>
      </c>
      <c r="B76" s="32" t="s">
        <v>1306</v>
      </c>
      <c r="C76" s="33" t="s">
        <v>1307</v>
      </c>
      <c r="D76" s="35">
        <v>5</v>
      </c>
      <c r="E76" s="35" t="s">
        <v>1297</v>
      </c>
      <c r="F76" s="35" t="s">
        <v>1308</v>
      </c>
      <c r="G76" s="32" t="s">
        <v>1127</v>
      </c>
      <c r="H76" s="33"/>
      <c r="I76" s="24"/>
      <c r="J76" s="24"/>
    </row>
    <row r="77" spans="1:10" ht="51.75">
      <c r="A77" s="27">
        <v>75</v>
      </c>
      <c r="B77" s="32" t="s">
        <v>1309</v>
      </c>
      <c r="C77" s="33" t="s">
        <v>1310</v>
      </c>
      <c r="D77" s="35">
        <v>5</v>
      </c>
      <c r="E77" s="35" t="s">
        <v>1297</v>
      </c>
      <c r="F77" s="35" t="s">
        <v>1311</v>
      </c>
      <c r="G77" s="32" t="s">
        <v>1127</v>
      </c>
      <c r="H77" s="33"/>
      <c r="I77" s="24"/>
      <c r="J77" s="24"/>
    </row>
    <row r="78" spans="1:10" ht="51.75">
      <c r="A78" s="33">
        <v>76</v>
      </c>
      <c r="B78" s="32" t="s">
        <v>1312</v>
      </c>
      <c r="C78" s="33" t="s">
        <v>1313</v>
      </c>
      <c r="D78" s="35">
        <v>5</v>
      </c>
      <c r="E78" s="35" t="s">
        <v>1297</v>
      </c>
      <c r="F78" s="35" t="s">
        <v>1314</v>
      </c>
      <c r="G78" s="32" t="s">
        <v>1127</v>
      </c>
      <c r="H78" s="33"/>
      <c r="I78" s="24"/>
      <c r="J78" s="24"/>
    </row>
    <row r="79" spans="1:10" ht="51.75">
      <c r="A79" s="27">
        <v>77</v>
      </c>
      <c r="B79" s="32" t="s">
        <v>1315</v>
      </c>
      <c r="C79" s="33" t="s">
        <v>1316</v>
      </c>
      <c r="D79" s="35">
        <v>5</v>
      </c>
      <c r="E79" s="35" t="s">
        <v>1297</v>
      </c>
      <c r="F79" s="35" t="s">
        <v>1314</v>
      </c>
      <c r="G79" s="32" t="s">
        <v>1127</v>
      </c>
      <c r="H79" s="33"/>
      <c r="I79" s="24"/>
      <c r="J79" s="24"/>
    </row>
    <row r="80" spans="1:10" ht="51.75">
      <c r="A80" s="33">
        <v>78</v>
      </c>
      <c r="B80" s="32" t="s">
        <v>1317</v>
      </c>
      <c r="C80" s="33" t="s">
        <v>1318</v>
      </c>
      <c r="D80" s="35">
        <v>5</v>
      </c>
      <c r="E80" s="35" t="s">
        <v>1297</v>
      </c>
      <c r="F80" s="35" t="s">
        <v>1314</v>
      </c>
      <c r="G80" s="32" t="s">
        <v>1127</v>
      </c>
      <c r="H80" s="33"/>
      <c r="I80" s="24"/>
      <c r="J80" s="24"/>
    </row>
    <row r="81" spans="1:10" ht="51.75">
      <c r="A81" s="27">
        <v>79</v>
      </c>
      <c r="B81" s="32" t="s">
        <v>1319</v>
      </c>
      <c r="C81" s="33" t="s">
        <v>1320</v>
      </c>
      <c r="D81" s="35">
        <v>5</v>
      </c>
      <c r="E81" s="35" t="s">
        <v>1297</v>
      </c>
      <c r="F81" s="35" t="s">
        <v>1314</v>
      </c>
      <c r="G81" s="32" t="s">
        <v>1127</v>
      </c>
      <c r="H81" s="33"/>
      <c r="I81" s="24"/>
      <c r="J81" s="24"/>
    </row>
    <row r="82" spans="1:10" ht="51.75">
      <c r="A82" s="33">
        <v>80</v>
      </c>
      <c r="B82" s="32" t="s">
        <v>1321</v>
      </c>
      <c r="C82" s="33" t="s">
        <v>1322</v>
      </c>
      <c r="D82" s="35">
        <v>5</v>
      </c>
      <c r="E82" s="35" t="s">
        <v>1297</v>
      </c>
      <c r="F82" s="35" t="s">
        <v>1323</v>
      </c>
      <c r="G82" s="32" t="s">
        <v>1127</v>
      </c>
      <c r="H82" s="33"/>
      <c r="I82" s="24"/>
      <c r="J82" s="24"/>
    </row>
    <row r="83" spans="1:10" ht="51.75">
      <c r="A83" s="27">
        <v>81</v>
      </c>
      <c r="B83" s="32" t="s">
        <v>1324</v>
      </c>
      <c r="C83" s="33" t="s">
        <v>1325</v>
      </c>
      <c r="D83" s="35">
        <v>5</v>
      </c>
      <c r="E83" s="35" t="s">
        <v>1297</v>
      </c>
      <c r="F83" s="35" t="s">
        <v>1208</v>
      </c>
      <c r="G83" s="32" t="s">
        <v>1127</v>
      </c>
      <c r="H83" s="33"/>
      <c r="I83" s="24"/>
      <c r="J83" s="24"/>
    </row>
    <row r="84" spans="1:10" ht="51.75">
      <c r="A84" s="33">
        <v>82</v>
      </c>
      <c r="B84" s="32" t="s">
        <v>1326</v>
      </c>
      <c r="C84" s="33" t="s">
        <v>1327</v>
      </c>
      <c r="D84" s="35">
        <v>5</v>
      </c>
      <c r="E84" s="35" t="s">
        <v>1297</v>
      </c>
      <c r="F84" s="35" t="s">
        <v>1328</v>
      </c>
      <c r="G84" s="32" t="s">
        <v>1127</v>
      </c>
      <c r="H84" s="33"/>
      <c r="I84" s="24"/>
      <c r="J84" s="24"/>
    </row>
    <row r="85" spans="1:10" ht="51.75">
      <c r="A85" s="27">
        <v>83</v>
      </c>
      <c r="B85" s="32" t="s">
        <v>1329</v>
      </c>
      <c r="C85" s="61" t="s">
        <v>1330</v>
      </c>
      <c r="D85" s="35">
        <v>5</v>
      </c>
      <c r="E85" s="35" t="s">
        <v>1297</v>
      </c>
      <c r="F85" s="35" t="s">
        <v>1183</v>
      </c>
      <c r="G85" s="32" t="s">
        <v>1127</v>
      </c>
      <c r="H85" s="33"/>
      <c r="I85" s="24"/>
      <c r="J85" s="24"/>
    </row>
    <row r="86" spans="1:10" ht="51.75">
      <c r="A86" s="33">
        <v>84</v>
      </c>
      <c r="B86" s="32" t="s">
        <v>1331</v>
      </c>
      <c r="C86" s="61" t="s">
        <v>1332</v>
      </c>
      <c r="D86" s="35">
        <v>5</v>
      </c>
      <c r="E86" s="35" t="s">
        <v>1297</v>
      </c>
      <c r="F86" s="35" t="s">
        <v>1183</v>
      </c>
      <c r="G86" s="32" t="s">
        <v>1127</v>
      </c>
      <c r="H86" s="33"/>
      <c r="I86" s="24"/>
      <c r="J86" s="24"/>
    </row>
    <row r="87" spans="1:10" ht="51.75">
      <c r="A87" s="27">
        <v>85</v>
      </c>
      <c r="B87" s="32" t="s">
        <v>1333</v>
      </c>
      <c r="C87" s="33" t="s">
        <v>1334</v>
      </c>
      <c r="D87" s="35">
        <v>5</v>
      </c>
      <c r="E87" s="35" t="s">
        <v>1297</v>
      </c>
      <c r="F87" s="35" t="s">
        <v>1183</v>
      </c>
      <c r="G87" s="32" t="s">
        <v>1127</v>
      </c>
      <c r="H87" s="33"/>
      <c r="I87" s="24"/>
      <c r="J87" s="24"/>
    </row>
    <row r="88" spans="1:10" ht="51.75">
      <c r="A88" s="33">
        <v>86</v>
      </c>
      <c r="B88" s="32" t="s">
        <v>1335</v>
      </c>
      <c r="C88" s="33" t="s">
        <v>1336</v>
      </c>
      <c r="D88" s="35">
        <v>5</v>
      </c>
      <c r="E88" s="35" t="s">
        <v>1277</v>
      </c>
      <c r="F88" s="35" t="s">
        <v>1183</v>
      </c>
      <c r="G88" s="32" t="s">
        <v>1127</v>
      </c>
      <c r="H88" s="33"/>
      <c r="I88" s="24"/>
      <c r="J88" s="24"/>
    </row>
    <row r="89" spans="1:10" ht="51.75">
      <c r="A89" s="27">
        <v>87</v>
      </c>
      <c r="B89" s="32" t="s">
        <v>1337</v>
      </c>
      <c r="C89" s="33" t="s">
        <v>1338</v>
      </c>
      <c r="D89" s="35">
        <v>5</v>
      </c>
      <c r="E89" s="35" t="s">
        <v>1277</v>
      </c>
      <c r="F89" s="35" t="s">
        <v>1183</v>
      </c>
      <c r="G89" s="32" t="s">
        <v>1127</v>
      </c>
      <c r="H89" s="33"/>
      <c r="I89" s="24"/>
      <c r="J89" s="24"/>
    </row>
    <row r="90" spans="1:10" ht="51.75">
      <c r="A90" s="33">
        <v>88</v>
      </c>
      <c r="B90" s="32" t="s">
        <v>1339</v>
      </c>
      <c r="C90" s="33" t="s">
        <v>1340</v>
      </c>
      <c r="D90" s="35">
        <v>5</v>
      </c>
      <c r="E90" s="35" t="s">
        <v>1277</v>
      </c>
      <c r="F90" s="35" t="s">
        <v>1183</v>
      </c>
      <c r="G90" s="32" t="s">
        <v>1127</v>
      </c>
      <c r="H90" s="33"/>
      <c r="I90" s="24"/>
      <c r="J90" s="24"/>
    </row>
    <row r="91" spans="1:10" ht="51.75">
      <c r="A91" s="27">
        <v>89</v>
      </c>
      <c r="B91" s="32" t="s">
        <v>1341</v>
      </c>
      <c r="C91" s="33" t="s">
        <v>1342</v>
      </c>
      <c r="D91" s="35">
        <v>5</v>
      </c>
      <c r="E91" s="35" t="s">
        <v>1277</v>
      </c>
      <c r="F91" s="35" t="s">
        <v>1183</v>
      </c>
      <c r="G91" s="32" t="s">
        <v>1127</v>
      </c>
      <c r="H91" s="33"/>
      <c r="I91" s="24"/>
      <c r="J91" s="24"/>
    </row>
    <row r="92" spans="1:10" ht="51.75">
      <c r="A92" s="33">
        <v>90</v>
      </c>
      <c r="B92" s="32" t="s">
        <v>1343</v>
      </c>
      <c r="C92" s="33" t="s">
        <v>1344</v>
      </c>
      <c r="D92" s="35">
        <v>5</v>
      </c>
      <c r="E92" s="35" t="s">
        <v>1277</v>
      </c>
      <c r="F92" s="35" t="s">
        <v>1183</v>
      </c>
      <c r="G92" s="32" t="s">
        <v>1127</v>
      </c>
      <c r="H92" s="33"/>
      <c r="I92" s="24"/>
      <c r="J92" s="24"/>
    </row>
    <row r="93" spans="1:10" ht="51.75">
      <c r="A93" s="27">
        <v>91</v>
      </c>
      <c r="B93" s="32" t="s">
        <v>1345</v>
      </c>
      <c r="C93" s="33" t="s">
        <v>1346</v>
      </c>
      <c r="D93" s="35">
        <v>5</v>
      </c>
      <c r="E93" s="35" t="s">
        <v>1277</v>
      </c>
      <c r="F93" s="35" t="s">
        <v>1183</v>
      </c>
      <c r="G93" s="32" t="s">
        <v>1127</v>
      </c>
      <c r="H93" s="33"/>
      <c r="I93" s="24"/>
      <c r="J93" s="24"/>
    </row>
    <row r="94" spans="1:10" ht="51.75">
      <c r="A94" s="33">
        <v>92</v>
      </c>
      <c r="B94" s="32" t="s">
        <v>1347</v>
      </c>
      <c r="C94" s="33" t="s">
        <v>1348</v>
      </c>
      <c r="D94" s="35">
        <v>4</v>
      </c>
      <c r="E94" s="35" t="s">
        <v>1277</v>
      </c>
      <c r="F94" s="35" t="s">
        <v>1183</v>
      </c>
      <c r="G94" s="32" t="s">
        <v>1127</v>
      </c>
      <c r="H94" s="33"/>
      <c r="I94" s="24"/>
      <c r="J94" s="24"/>
    </row>
    <row r="95" spans="1:10" ht="51.75">
      <c r="A95" s="27">
        <v>93</v>
      </c>
      <c r="B95" s="32" t="s">
        <v>1349</v>
      </c>
      <c r="C95" s="33" t="s">
        <v>1350</v>
      </c>
      <c r="D95" s="35">
        <v>5</v>
      </c>
      <c r="E95" s="35" t="s">
        <v>1277</v>
      </c>
      <c r="F95" s="35" t="s">
        <v>1208</v>
      </c>
      <c r="G95" s="32" t="s">
        <v>1127</v>
      </c>
      <c r="H95" s="68"/>
      <c r="I95" s="24"/>
      <c r="J95" s="24"/>
    </row>
    <row r="96" spans="1:10" ht="51.75">
      <c r="A96" s="33">
        <v>94</v>
      </c>
      <c r="B96" s="32" t="s">
        <v>1351</v>
      </c>
      <c r="C96" s="61" t="s">
        <v>1352</v>
      </c>
      <c r="D96" s="35">
        <v>5</v>
      </c>
      <c r="E96" s="35" t="s">
        <v>1277</v>
      </c>
      <c r="F96" s="35" t="s">
        <v>1183</v>
      </c>
      <c r="G96" s="32" t="s">
        <v>1127</v>
      </c>
      <c r="H96" s="33"/>
      <c r="I96" s="24"/>
      <c r="J96" s="24"/>
    </row>
    <row r="97" spans="1:10" ht="51.75">
      <c r="A97" s="27">
        <v>95</v>
      </c>
      <c r="B97" s="32" t="s">
        <v>1353</v>
      </c>
      <c r="C97" s="33" t="s">
        <v>1354</v>
      </c>
      <c r="D97" s="35">
        <v>6</v>
      </c>
      <c r="E97" s="35" t="s">
        <v>1277</v>
      </c>
      <c r="F97" s="35" t="s">
        <v>1208</v>
      </c>
      <c r="G97" s="32" t="s">
        <v>1127</v>
      </c>
      <c r="H97" s="33"/>
      <c r="I97" s="24"/>
      <c r="J97" s="24"/>
    </row>
    <row r="98" spans="1:10" ht="51.75">
      <c r="A98" s="33">
        <v>96</v>
      </c>
      <c r="B98" s="32" t="s">
        <v>1355</v>
      </c>
      <c r="C98" s="33" t="s">
        <v>1356</v>
      </c>
      <c r="D98" s="35">
        <v>5</v>
      </c>
      <c r="E98" s="35" t="s">
        <v>1277</v>
      </c>
      <c r="F98" s="35" t="s">
        <v>1208</v>
      </c>
      <c r="G98" s="32" t="s">
        <v>1127</v>
      </c>
      <c r="H98" s="33"/>
      <c r="I98" s="24"/>
      <c r="J98" s="24"/>
    </row>
    <row r="99" spans="1:10" ht="51.75">
      <c r="A99" s="27">
        <v>97</v>
      </c>
      <c r="B99" s="32" t="s">
        <v>1357</v>
      </c>
      <c r="C99" s="33" t="s">
        <v>1358</v>
      </c>
      <c r="D99" s="35">
        <v>5</v>
      </c>
      <c r="E99" s="35" t="s">
        <v>1277</v>
      </c>
      <c r="F99" s="35" t="s">
        <v>1146</v>
      </c>
      <c r="G99" s="32" t="s">
        <v>1127</v>
      </c>
      <c r="H99" s="33"/>
      <c r="I99" s="24"/>
      <c r="J99" s="24"/>
    </row>
    <row r="100" spans="1:10" ht="51.75">
      <c r="A100" s="33">
        <v>98</v>
      </c>
      <c r="B100" s="32" t="s">
        <v>1359</v>
      </c>
      <c r="C100" s="33" t="s">
        <v>1360</v>
      </c>
      <c r="D100" s="35">
        <v>5</v>
      </c>
      <c r="E100" s="35" t="s">
        <v>1277</v>
      </c>
      <c r="F100" s="35" t="s">
        <v>1208</v>
      </c>
      <c r="G100" s="32" t="s">
        <v>1127</v>
      </c>
      <c r="H100" s="33"/>
      <c r="I100" s="24"/>
      <c r="J100" s="24"/>
    </row>
    <row r="101" spans="1:10" ht="51.75">
      <c r="A101" s="27">
        <v>99</v>
      </c>
      <c r="B101" s="32" t="s">
        <v>1361</v>
      </c>
      <c r="C101" s="33" t="s">
        <v>1362</v>
      </c>
      <c r="D101" s="57">
        <v>5</v>
      </c>
      <c r="E101" s="35" t="s">
        <v>1277</v>
      </c>
      <c r="F101" s="35" t="s">
        <v>1146</v>
      </c>
      <c r="G101" s="32" t="s">
        <v>1127</v>
      </c>
      <c r="H101" s="33"/>
      <c r="I101" s="24"/>
      <c r="J101" s="24"/>
    </row>
    <row r="102" spans="1:10" ht="51.75">
      <c r="A102" s="33">
        <v>100</v>
      </c>
      <c r="B102" s="32" t="s">
        <v>1363</v>
      </c>
      <c r="C102" s="33" t="s">
        <v>1364</v>
      </c>
      <c r="D102" s="35">
        <v>5</v>
      </c>
      <c r="E102" s="35" t="s">
        <v>1277</v>
      </c>
      <c r="F102" s="35" t="s">
        <v>1146</v>
      </c>
      <c r="G102" s="32" t="s">
        <v>1127</v>
      </c>
      <c r="H102" s="33"/>
      <c r="I102" s="24"/>
      <c r="J102" s="24"/>
    </row>
    <row r="103" spans="1:10" ht="51.75">
      <c r="A103" s="27">
        <v>101</v>
      </c>
      <c r="B103" s="32" t="s">
        <v>1365</v>
      </c>
      <c r="C103" s="68" t="s">
        <v>1366</v>
      </c>
      <c r="D103" s="57">
        <v>5</v>
      </c>
      <c r="E103" s="35" t="s">
        <v>1277</v>
      </c>
      <c r="F103" s="35" t="s">
        <v>1190</v>
      </c>
      <c r="G103" s="32" t="s">
        <v>1127</v>
      </c>
      <c r="H103" s="33"/>
      <c r="I103" s="24"/>
      <c r="J103" s="24"/>
    </row>
    <row r="104" spans="1:10" ht="51.75">
      <c r="A104" s="33">
        <v>102</v>
      </c>
      <c r="B104" s="32" t="s">
        <v>1367</v>
      </c>
      <c r="C104" s="33" t="s">
        <v>1368</v>
      </c>
      <c r="D104" s="35">
        <v>7</v>
      </c>
      <c r="E104" s="35" t="s">
        <v>1277</v>
      </c>
      <c r="F104" s="35" t="s">
        <v>1208</v>
      </c>
      <c r="G104" s="32" t="s">
        <v>1127</v>
      </c>
      <c r="H104" s="33"/>
      <c r="I104" s="24"/>
      <c r="J104" s="24"/>
    </row>
    <row r="105" spans="1:10" ht="51.75">
      <c r="A105" s="27">
        <v>103</v>
      </c>
      <c r="B105" s="32" t="s">
        <v>1369</v>
      </c>
      <c r="C105" s="33" t="s">
        <v>1370</v>
      </c>
      <c r="D105" s="35">
        <v>5</v>
      </c>
      <c r="E105" s="35" t="s">
        <v>1277</v>
      </c>
      <c r="F105" s="35" t="s">
        <v>1183</v>
      </c>
      <c r="G105" s="32" t="s">
        <v>1127</v>
      </c>
      <c r="H105" s="33"/>
      <c r="I105" s="24"/>
      <c r="J105" s="24"/>
    </row>
    <row r="106" spans="1:10" ht="51.75">
      <c r="A106" s="33">
        <v>104</v>
      </c>
      <c r="B106" s="32" t="s">
        <v>1371</v>
      </c>
      <c r="C106" s="33" t="s">
        <v>1372</v>
      </c>
      <c r="D106" s="35">
        <v>8</v>
      </c>
      <c r="E106" s="35" t="s">
        <v>1277</v>
      </c>
      <c r="F106" s="35" t="s">
        <v>1208</v>
      </c>
      <c r="G106" s="32" t="s">
        <v>1127</v>
      </c>
      <c r="H106" s="33"/>
      <c r="I106" s="24"/>
      <c r="J106" s="24"/>
    </row>
    <row r="107" spans="1:10" ht="51.75">
      <c r="A107" s="27">
        <v>105</v>
      </c>
      <c r="B107" s="32" t="s">
        <v>1373</v>
      </c>
      <c r="C107" s="33" t="s">
        <v>1374</v>
      </c>
      <c r="D107" s="35">
        <v>5</v>
      </c>
      <c r="E107" s="35" t="s">
        <v>1277</v>
      </c>
      <c r="F107" s="35" t="s">
        <v>1183</v>
      </c>
      <c r="G107" s="32" t="s">
        <v>1127</v>
      </c>
      <c r="H107" s="33"/>
      <c r="I107" s="24"/>
      <c r="J107" s="24"/>
    </row>
    <row r="108" spans="1:10" ht="51.75">
      <c r="A108" s="33">
        <v>106</v>
      </c>
      <c r="B108" s="32" t="s">
        <v>1375</v>
      </c>
      <c r="C108" s="33" t="s">
        <v>1376</v>
      </c>
      <c r="D108" s="35">
        <v>5</v>
      </c>
      <c r="E108" s="35" t="s">
        <v>1277</v>
      </c>
      <c r="F108" s="35" t="s">
        <v>1199</v>
      </c>
      <c r="G108" s="32" t="s">
        <v>1127</v>
      </c>
      <c r="H108" s="33"/>
      <c r="I108" s="24"/>
      <c r="J108" s="24"/>
    </row>
    <row r="109" spans="1:10" ht="51.75">
      <c r="A109" s="27">
        <v>107</v>
      </c>
      <c r="B109" s="32" t="s">
        <v>1377</v>
      </c>
      <c r="C109" s="33" t="s">
        <v>1378</v>
      </c>
      <c r="D109" s="35">
        <v>5</v>
      </c>
      <c r="E109" s="35" t="s">
        <v>1277</v>
      </c>
      <c r="F109" s="35" t="s">
        <v>1190</v>
      </c>
      <c r="G109" s="32" t="s">
        <v>1127</v>
      </c>
      <c r="H109" s="33"/>
      <c r="I109" s="24"/>
      <c r="J109" s="24"/>
    </row>
    <row r="110" spans="1:10" ht="51.75">
      <c r="A110" s="33">
        <v>108</v>
      </c>
      <c r="B110" s="32" t="s">
        <v>1379</v>
      </c>
      <c r="C110" s="33" t="s">
        <v>1380</v>
      </c>
      <c r="D110" s="35">
        <v>5</v>
      </c>
      <c r="E110" s="35" t="s">
        <v>1277</v>
      </c>
      <c r="F110" s="35" t="s">
        <v>1204</v>
      </c>
      <c r="G110" s="32" t="s">
        <v>1127</v>
      </c>
      <c r="H110" s="33"/>
      <c r="I110" s="24"/>
      <c r="J110" s="24"/>
    </row>
    <row r="111" spans="1:10" ht="51.75">
      <c r="A111" s="27">
        <v>109</v>
      </c>
      <c r="B111" s="32" t="s">
        <v>1381</v>
      </c>
      <c r="C111" s="33" t="s">
        <v>1382</v>
      </c>
      <c r="D111" s="35">
        <v>5</v>
      </c>
      <c r="E111" s="35" t="s">
        <v>1277</v>
      </c>
      <c r="F111" s="35" t="s">
        <v>1199</v>
      </c>
      <c r="G111" s="32" t="s">
        <v>1127</v>
      </c>
      <c r="H111" s="33"/>
      <c r="I111" s="24"/>
      <c r="J111" s="24"/>
    </row>
    <row r="112" spans="1:10" ht="51.75">
      <c r="A112" s="33">
        <v>110</v>
      </c>
      <c r="B112" s="32" t="s">
        <v>1383</v>
      </c>
      <c r="C112" s="33" t="s">
        <v>1384</v>
      </c>
      <c r="D112" s="35">
        <v>6</v>
      </c>
      <c r="E112" s="35" t="s">
        <v>1277</v>
      </c>
      <c r="F112" s="35" t="s">
        <v>1166</v>
      </c>
      <c r="G112" s="32" t="s">
        <v>1127</v>
      </c>
      <c r="H112" s="33"/>
      <c r="I112" s="24"/>
      <c r="J112" s="24"/>
    </row>
    <row r="113" spans="1:10" ht="51.75">
      <c r="A113" s="27">
        <v>111</v>
      </c>
      <c r="B113" s="32" t="s">
        <v>1385</v>
      </c>
      <c r="C113" s="33" t="s">
        <v>1386</v>
      </c>
      <c r="D113" s="35">
        <v>5</v>
      </c>
      <c r="E113" s="35" t="s">
        <v>1277</v>
      </c>
      <c r="F113" s="35" t="s">
        <v>1208</v>
      </c>
      <c r="G113" s="32" t="s">
        <v>1127</v>
      </c>
      <c r="H113" s="33"/>
      <c r="I113" s="24"/>
      <c r="J113" s="24"/>
    </row>
    <row r="114" spans="1:10" ht="51.75">
      <c r="A114" s="33">
        <v>112</v>
      </c>
      <c r="B114" s="32" t="s">
        <v>1387</v>
      </c>
      <c r="C114" s="33" t="s">
        <v>1388</v>
      </c>
      <c r="D114" s="35">
        <v>7</v>
      </c>
      <c r="E114" s="35" t="s">
        <v>1277</v>
      </c>
      <c r="F114" s="35" t="s">
        <v>1204</v>
      </c>
      <c r="G114" s="32" t="s">
        <v>1127</v>
      </c>
      <c r="H114" s="33"/>
      <c r="I114" s="24"/>
      <c r="J114" s="24"/>
    </row>
    <row r="115" spans="1:10" ht="51.75">
      <c r="A115" s="27">
        <v>113</v>
      </c>
      <c r="B115" s="32" t="s">
        <v>1389</v>
      </c>
      <c r="C115" s="33" t="s">
        <v>1390</v>
      </c>
      <c r="D115" s="35">
        <v>5</v>
      </c>
      <c r="E115" s="35" t="s">
        <v>1277</v>
      </c>
      <c r="F115" s="35" t="s">
        <v>1391</v>
      </c>
      <c r="G115" s="32" t="s">
        <v>1127</v>
      </c>
      <c r="H115" s="33"/>
      <c r="I115" s="24"/>
      <c r="J115" s="24"/>
    </row>
    <row r="116" spans="1:10" ht="51.75">
      <c r="A116" s="33">
        <v>114</v>
      </c>
      <c r="B116" s="32" t="s">
        <v>1392</v>
      </c>
      <c r="C116" s="33" t="s">
        <v>1393</v>
      </c>
      <c r="D116" s="35">
        <v>5</v>
      </c>
      <c r="E116" s="35" t="s">
        <v>1277</v>
      </c>
      <c r="F116" s="35" t="s">
        <v>1190</v>
      </c>
      <c r="G116" s="32" t="s">
        <v>1127</v>
      </c>
      <c r="H116" s="33"/>
      <c r="I116" s="24"/>
      <c r="J116" s="24"/>
    </row>
    <row r="117" spans="1:10" ht="51.75">
      <c r="A117" s="27">
        <v>115</v>
      </c>
      <c r="B117" s="32" t="s">
        <v>1394</v>
      </c>
      <c r="C117" s="33" t="s">
        <v>1395</v>
      </c>
      <c r="D117" s="35">
        <v>6</v>
      </c>
      <c r="E117" s="35" t="s">
        <v>1277</v>
      </c>
      <c r="F117" s="35" t="s">
        <v>1204</v>
      </c>
      <c r="G117" s="32" t="s">
        <v>1127</v>
      </c>
      <c r="H117" s="33"/>
      <c r="I117" s="24"/>
      <c r="J117" s="24"/>
    </row>
    <row r="118" spans="1:10" ht="51.75">
      <c r="A118" s="33">
        <v>116</v>
      </c>
      <c r="B118" s="32" t="s">
        <v>1396</v>
      </c>
      <c r="C118" s="33" t="s">
        <v>1397</v>
      </c>
      <c r="D118" s="35">
        <v>5</v>
      </c>
      <c r="E118" s="35" t="s">
        <v>1277</v>
      </c>
      <c r="F118" s="35" t="s">
        <v>1199</v>
      </c>
      <c r="G118" s="32" t="s">
        <v>1127</v>
      </c>
      <c r="H118" s="33"/>
      <c r="I118" s="24"/>
      <c r="J118" s="24"/>
    </row>
    <row r="119" spans="1:10" ht="51.75">
      <c r="A119" s="27">
        <v>117</v>
      </c>
      <c r="B119" s="32" t="s">
        <v>1398</v>
      </c>
      <c r="C119" s="33" t="s">
        <v>1399</v>
      </c>
      <c r="D119" s="35">
        <v>5</v>
      </c>
      <c r="E119" s="35" t="s">
        <v>1277</v>
      </c>
      <c r="F119" s="35" t="s">
        <v>1391</v>
      </c>
      <c r="G119" s="32" t="s">
        <v>1127</v>
      </c>
      <c r="H119" s="33"/>
      <c r="I119" s="24"/>
      <c r="J119" s="24"/>
    </row>
    <row r="120" spans="1:10" ht="51.75">
      <c r="A120" s="33">
        <v>118</v>
      </c>
      <c r="B120" s="32" t="s">
        <v>1400</v>
      </c>
      <c r="C120" s="61" t="s">
        <v>1401</v>
      </c>
      <c r="D120" s="35">
        <v>5</v>
      </c>
      <c r="E120" s="35" t="s">
        <v>1277</v>
      </c>
      <c r="F120" s="35" t="s">
        <v>1250</v>
      </c>
      <c r="G120" s="32" t="s">
        <v>1127</v>
      </c>
      <c r="H120" s="33"/>
      <c r="I120" s="24"/>
      <c r="J120" s="24"/>
    </row>
    <row r="121" spans="1:10" ht="51.75">
      <c r="A121" s="27">
        <v>119</v>
      </c>
      <c r="B121" s="32" t="s">
        <v>1402</v>
      </c>
      <c r="C121" s="61" t="s">
        <v>1403</v>
      </c>
      <c r="D121" s="35">
        <v>8</v>
      </c>
      <c r="E121" s="35" t="s">
        <v>1277</v>
      </c>
      <c r="F121" s="35" t="s">
        <v>1404</v>
      </c>
      <c r="G121" s="32" t="s">
        <v>1127</v>
      </c>
      <c r="H121" s="33"/>
      <c r="I121" s="24"/>
      <c r="J121" s="24"/>
    </row>
    <row r="122" spans="1:10" ht="51.75">
      <c r="A122" s="33">
        <v>120</v>
      </c>
      <c r="B122" s="32" t="s">
        <v>1405</v>
      </c>
      <c r="C122" s="61" t="s">
        <v>1406</v>
      </c>
      <c r="D122" s="35">
        <v>5</v>
      </c>
      <c r="E122" s="35" t="s">
        <v>1277</v>
      </c>
      <c r="F122" s="35" t="s">
        <v>1404</v>
      </c>
      <c r="G122" s="32" t="s">
        <v>1127</v>
      </c>
      <c r="H122" s="33"/>
      <c r="I122" s="24"/>
      <c r="J122" s="24"/>
    </row>
    <row r="123" spans="1:10" ht="51.75">
      <c r="A123" s="27">
        <v>121</v>
      </c>
      <c r="B123" s="32" t="s">
        <v>1407</v>
      </c>
      <c r="C123" s="33" t="s">
        <v>1408</v>
      </c>
      <c r="D123" s="57">
        <v>5</v>
      </c>
      <c r="E123" s="35" t="s">
        <v>1409</v>
      </c>
      <c r="F123" s="35" t="s">
        <v>1410</v>
      </c>
      <c r="G123" s="32" t="s">
        <v>1127</v>
      </c>
      <c r="H123" s="33"/>
      <c r="I123" s="24"/>
      <c r="J123" s="24"/>
    </row>
    <row r="124" spans="1:10" ht="51.75">
      <c r="A124" s="33">
        <v>122</v>
      </c>
      <c r="B124" s="32" t="s">
        <v>1411</v>
      </c>
      <c r="C124" s="61" t="s">
        <v>1412</v>
      </c>
      <c r="D124" s="35">
        <f>40/2</f>
        <v>20</v>
      </c>
      <c r="E124" s="35" t="s">
        <v>1409</v>
      </c>
      <c r="F124" s="35" t="s">
        <v>1190</v>
      </c>
      <c r="G124" s="32" t="s">
        <v>1127</v>
      </c>
      <c r="H124" s="33"/>
      <c r="I124" s="24"/>
      <c r="J124" s="24"/>
    </row>
    <row r="125" spans="1:10" ht="51.75">
      <c r="A125" s="27">
        <v>123</v>
      </c>
      <c r="B125" s="32" t="s">
        <v>1413</v>
      </c>
      <c r="C125" s="69" t="s">
        <v>1414</v>
      </c>
      <c r="D125" s="43">
        <f>40/2</f>
        <v>20</v>
      </c>
      <c r="E125" s="43" t="s">
        <v>1409</v>
      </c>
      <c r="F125" s="35" t="s">
        <v>1150</v>
      </c>
      <c r="G125" s="32" t="s">
        <v>1127</v>
      </c>
      <c r="H125" s="33"/>
      <c r="I125" s="24"/>
      <c r="J125" s="24"/>
    </row>
    <row r="126" spans="1:10" ht="51.75">
      <c r="A126" s="33">
        <v>124</v>
      </c>
      <c r="B126" s="32" t="s">
        <v>1415</v>
      </c>
      <c r="C126" s="61" t="s">
        <v>1137</v>
      </c>
      <c r="D126" s="35">
        <f>8/2</f>
        <v>4</v>
      </c>
      <c r="E126" s="35" t="s">
        <v>1416</v>
      </c>
      <c r="F126" s="35" t="s">
        <v>1190</v>
      </c>
      <c r="G126" s="32" t="s">
        <v>1127</v>
      </c>
      <c r="H126" s="33"/>
      <c r="I126" s="24"/>
      <c r="J126" s="24"/>
    </row>
    <row r="127" spans="1:10" ht="51.75">
      <c r="A127" s="27">
        <v>125</v>
      </c>
      <c r="B127" s="32" t="s">
        <v>1417</v>
      </c>
      <c r="C127" s="61" t="s">
        <v>1137</v>
      </c>
      <c r="D127" s="35">
        <v>5</v>
      </c>
      <c r="E127" s="35" t="s">
        <v>1190</v>
      </c>
      <c r="F127" s="35" t="s">
        <v>1418</v>
      </c>
      <c r="G127" s="32" t="s">
        <v>1127</v>
      </c>
      <c r="H127" s="33"/>
      <c r="I127" s="24"/>
      <c r="J127" s="24"/>
    </row>
    <row r="128" spans="1:10" ht="51.75">
      <c r="A128" s="33">
        <v>126</v>
      </c>
      <c r="B128" s="32" t="s">
        <v>1419</v>
      </c>
      <c r="C128" s="61" t="s">
        <v>1420</v>
      </c>
      <c r="D128" s="35">
        <v>5</v>
      </c>
      <c r="E128" s="35" t="s">
        <v>1409</v>
      </c>
      <c r="F128" s="35" t="s">
        <v>1421</v>
      </c>
      <c r="G128" s="32" t="s">
        <v>1127</v>
      </c>
      <c r="H128" s="33"/>
      <c r="I128" s="24"/>
      <c r="J128" s="24"/>
    </row>
    <row r="129" spans="1:10" ht="51.75">
      <c r="A129" s="27">
        <v>127</v>
      </c>
      <c r="B129" s="32" t="s">
        <v>1422</v>
      </c>
      <c r="C129" s="33" t="s">
        <v>1423</v>
      </c>
      <c r="D129" s="35">
        <v>5</v>
      </c>
      <c r="E129" s="35" t="s">
        <v>1409</v>
      </c>
      <c r="F129" s="35" t="s">
        <v>1424</v>
      </c>
      <c r="G129" s="32" t="s">
        <v>1127</v>
      </c>
      <c r="H129" s="33"/>
      <c r="I129" s="24"/>
      <c r="J129" s="24"/>
    </row>
    <row r="130" spans="1:10" ht="51.75">
      <c r="A130" s="33">
        <v>128</v>
      </c>
      <c r="B130" s="32" t="s">
        <v>1425</v>
      </c>
      <c r="C130" s="33" t="s">
        <v>1426</v>
      </c>
      <c r="D130" s="35">
        <v>5</v>
      </c>
      <c r="E130" s="35" t="s">
        <v>1149</v>
      </c>
      <c r="F130" s="35" t="s">
        <v>1409</v>
      </c>
      <c r="G130" s="32" t="s">
        <v>1127</v>
      </c>
      <c r="H130" s="33"/>
      <c r="I130" s="24"/>
      <c r="J130" s="24"/>
    </row>
    <row r="131" spans="1:10" ht="51.75">
      <c r="A131" s="27">
        <v>129</v>
      </c>
      <c r="B131" s="32" t="s">
        <v>1427</v>
      </c>
      <c r="C131" s="33" t="s">
        <v>1428</v>
      </c>
      <c r="D131" s="35">
        <v>5</v>
      </c>
      <c r="E131" s="35" t="s">
        <v>1207</v>
      </c>
      <c r="F131" s="35" t="s">
        <v>1153</v>
      </c>
      <c r="G131" s="32" t="s">
        <v>1127</v>
      </c>
      <c r="H131" s="33"/>
      <c r="I131" s="24"/>
      <c r="J131" s="24"/>
    </row>
    <row r="132" spans="1:10" ht="51.75">
      <c r="A132" s="33">
        <v>130</v>
      </c>
      <c r="B132" s="32" t="s">
        <v>1429</v>
      </c>
      <c r="C132" s="33" t="s">
        <v>1430</v>
      </c>
      <c r="D132" s="35">
        <v>5</v>
      </c>
      <c r="E132" s="35" t="s">
        <v>1149</v>
      </c>
      <c r="F132" s="35" t="s">
        <v>1431</v>
      </c>
      <c r="G132" s="32" t="s">
        <v>1127</v>
      </c>
      <c r="H132" s="33"/>
      <c r="I132" s="24"/>
      <c r="J132" s="24"/>
    </row>
    <row r="133" spans="1:10" ht="51.75">
      <c r="A133" s="27">
        <v>131</v>
      </c>
      <c r="B133" s="32" t="s">
        <v>1432</v>
      </c>
      <c r="C133" s="33" t="s">
        <v>1433</v>
      </c>
      <c r="D133" s="35">
        <v>5</v>
      </c>
      <c r="E133" s="35" t="s">
        <v>1207</v>
      </c>
      <c r="F133" s="35" t="s">
        <v>1434</v>
      </c>
      <c r="G133" s="32" t="s">
        <v>1127</v>
      </c>
      <c r="H133" s="33"/>
      <c r="I133" s="24"/>
      <c r="J133" s="24"/>
    </row>
    <row r="134" spans="1:10" ht="51.75">
      <c r="A134" s="33">
        <v>132</v>
      </c>
      <c r="B134" s="32" t="s">
        <v>1435</v>
      </c>
      <c r="C134" s="33" t="s">
        <v>1428</v>
      </c>
      <c r="D134" s="35">
        <v>5</v>
      </c>
      <c r="E134" s="35" t="s">
        <v>1207</v>
      </c>
      <c r="F134" s="35" t="s">
        <v>1436</v>
      </c>
      <c r="G134" s="32" t="s">
        <v>1127</v>
      </c>
      <c r="H134" s="33"/>
      <c r="I134" s="24"/>
      <c r="J134" s="24"/>
    </row>
    <row r="135" spans="1:10" ht="51.75">
      <c r="A135" s="27">
        <v>133</v>
      </c>
      <c r="B135" s="32" t="s">
        <v>1437</v>
      </c>
      <c r="C135" s="33" t="s">
        <v>1438</v>
      </c>
      <c r="D135" s="35">
        <v>5</v>
      </c>
      <c r="E135" s="35" t="s">
        <v>1207</v>
      </c>
      <c r="F135" s="35" t="s">
        <v>1436</v>
      </c>
      <c r="G135" s="32" t="s">
        <v>1127</v>
      </c>
      <c r="H135" s="33"/>
      <c r="I135" s="24"/>
      <c r="J135" s="24"/>
    </row>
    <row r="136" spans="1:10" ht="51.75">
      <c r="A136" s="33">
        <v>134</v>
      </c>
      <c r="B136" s="32" t="s">
        <v>1439</v>
      </c>
      <c r="C136" s="33" t="s">
        <v>1440</v>
      </c>
      <c r="D136" s="35">
        <v>5</v>
      </c>
      <c r="E136" s="35" t="s">
        <v>1277</v>
      </c>
      <c r="F136" s="35" t="s">
        <v>1153</v>
      </c>
      <c r="G136" s="32" t="s">
        <v>1127</v>
      </c>
      <c r="H136" s="33"/>
      <c r="I136" s="24"/>
      <c r="J136" s="24"/>
    </row>
    <row r="137" spans="1:10" ht="51.75">
      <c r="A137" s="27">
        <v>135</v>
      </c>
      <c r="B137" s="32" t="s">
        <v>1441</v>
      </c>
      <c r="C137" s="33" t="s">
        <v>1442</v>
      </c>
      <c r="D137" s="35">
        <v>5</v>
      </c>
      <c r="E137" s="35" t="s">
        <v>1443</v>
      </c>
      <c r="F137" s="35" t="s">
        <v>1444</v>
      </c>
      <c r="G137" s="32" t="s">
        <v>1127</v>
      </c>
      <c r="H137" s="33"/>
      <c r="I137" s="24"/>
      <c r="J137" s="24"/>
    </row>
    <row r="138" spans="1:10" ht="51.75">
      <c r="A138" s="33">
        <v>136</v>
      </c>
      <c r="B138" s="32" t="s">
        <v>1445</v>
      </c>
      <c r="C138" s="33" t="s">
        <v>1446</v>
      </c>
      <c r="D138" s="35">
        <v>5</v>
      </c>
      <c r="E138" s="35" t="s">
        <v>1277</v>
      </c>
      <c r="F138" s="35" t="s">
        <v>1153</v>
      </c>
      <c r="G138" s="32" t="s">
        <v>1127</v>
      </c>
      <c r="H138" s="33"/>
      <c r="I138" s="24"/>
      <c r="J138" s="24"/>
    </row>
    <row r="139" spans="1:10" ht="51.75">
      <c r="A139" s="27">
        <v>137</v>
      </c>
      <c r="B139" s="32" t="s">
        <v>1447</v>
      </c>
      <c r="C139" s="33" t="s">
        <v>1448</v>
      </c>
      <c r="D139" s="35">
        <v>5</v>
      </c>
      <c r="E139" s="35" t="s">
        <v>1277</v>
      </c>
      <c r="F139" s="35" t="s">
        <v>1444</v>
      </c>
      <c r="G139" s="32" t="s">
        <v>1127</v>
      </c>
      <c r="H139" s="33"/>
      <c r="I139" s="24"/>
      <c r="J139" s="24"/>
    </row>
    <row r="140" spans="1:10" ht="51.75">
      <c r="A140" s="33">
        <v>138</v>
      </c>
      <c r="B140" s="32" t="s">
        <v>1449</v>
      </c>
      <c r="C140" s="33" t="s">
        <v>1450</v>
      </c>
      <c r="D140" s="35">
        <v>5</v>
      </c>
      <c r="E140" s="35" t="s">
        <v>1277</v>
      </c>
      <c r="F140" s="35" t="s">
        <v>1451</v>
      </c>
      <c r="G140" s="32" t="s">
        <v>1127</v>
      </c>
      <c r="H140" s="33"/>
      <c r="I140" s="24"/>
      <c r="J140" s="24"/>
    </row>
    <row r="141" spans="1:10" ht="51.75">
      <c r="A141" s="27">
        <v>139</v>
      </c>
      <c r="B141" s="32" t="s">
        <v>1452</v>
      </c>
      <c r="C141" s="33" t="s">
        <v>1453</v>
      </c>
      <c r="D141" s="35">
        <v>5</v>
      </c>
      <c r="E141" s="35" t="s">
        <v>1244</v>
      </c>
      <c r="F141" s="35" t="s">
        <v>1454</v>
      </c>
      <c r="G141" s="32" t="s">
        <v>1127</v>
      </c>
      <c r="H141" s="33"/>
      <c r="I141" s="24"/>
      <c r="J141" s="24"/>
    </row>
    <row r="142" spans="1:10" ht="51.75">
      <c r="A142" s="33">
        <v>140</v>
      </c>
      <c r="B142" s="32" t="s">
        <v>1455</v>
      </c>
      <c r="C142" s="33" t="s">
        <v>1456</v>
      </c>
      <c r="D142" s="35">
        <v>5</v>
      </c>
      <c r="E142" s="35" t="s">
        <v>1457</v>
      </c>
      <c r="F142" s="35" t="s">
        <v>1454</v>
      </c>
      <c r="G142" s="32" t="s">
        <v>1127</v>
      </c>
      <c r="H142" s="33"/>
      <c r="I142" s="24"/>
      <c r="J142" s="24"/>
    </row>
    <row r="143" spans="1:10" ht="51.75">
      <c r="A143" s="27">
        <v>141</v>
      </c>
      <c r="B143" s="32" t="s">
        <v>1458</v>
      </c>
      <c r="C143" s="33" t="s">
        <v>1459</v>
      </c>
      <c r="D143" s="35">
        <v>5</v>
      </c>
      <c r="E143" s="35" t="s">
        <v>1460</v>
      </c>
      <c r="F143" s="35" t="s">
        <v>1250</v>
      </c>
      <c r="G143" s="32" t="s">
        <v>1127</v>
      </c>
      <c r="H143" s="33"/>
      <c r="I143" s="24"/>
      <c r="J143" s="24"/>
    </row>
    <row r="144" spans="1:10" ht="51.75">
      <c r="A144" s="33">
        <v>142</v>
      </c>
      <c r="B144" s="32" t="s">
        <v>1461</v>
      </c>
      <c r="C144" s="33" t="s">
        <v>1462</v>
      </c>
      <c r="D144" s="35">
        <v>5</v>
      </c>
      <c r="E144" s="35" t="s">
        <v>1460</v>
      </c>
      <c r="F144" s="35" t="s">
        <v>1391</v>
      </c>
      <c r="G144" s="32" t="s">
        <v>1127</v>
      </c>
      <c r="H144" s="33"/>
      <c r="I144" s="24"/>
      <c r="J144" s="24"/>
    </row>
    <row r="145" spans="1:10" ht="51.75">
      <c r="A145" s="27">
        <v>143</v>
      </c>
      <c r="B145" s="32" t="s">
        <v>1463</v>
      </c>
      <c r="C145" s="33" t="s">
        <v>1464</v>
      </c>
      <c r="D145" s="35">
        <v>5</v>
      </c>
      <c r="E145" s="35" t="s">
        <v>1416</v>
      </c>
      <c r="F145" s="35" t="s">
        <v>1166</v>
      </c>
      <c r="G145" s="32" t="s">
        <v>1127</v>
      </c>
      <c r="H145" s="33"/>
      <c r="I145" s="24"/>
      <c r="J145" s="24"/>
    </row>
    <row r="146" spans="1:10" ht="51.75">
      <c r="A146" s="33">
        <v>144</v>
      </c>
      <c r="B146" s="32" t="s">
        <v>1465</v>
      </c>
      <c r="C146" s="33" t="s">
        <v>1466</v>
      </c>
      <c r="D146" s="35">
        <v>5</v>
      </c>
      <c r="E146" s="35" t="s">
        <v>1460</v>
      </c>
      <c r="F146" s="35" t="s">
        <v>1451</v>
      </c>
      <c r="G146" s="32" t="s">
        <v>1127</v>
      </c>
      <c r="H146" s="33"/>
      <c r="I146" s="24"/>
      <c r="J146" s="24"/>
    </row>
    <row r="147" spans="1:10" ht="51.75">
      <c r="A147" s="27">
        <v>145</v>
      </c>
      <c r="B147" s="32" t="s">
        <v>1467</v>
      </c>
      <c r="C147" s="33" t="s">
        <v>1468</v>
      </c>
      <c r="D147" s="35">
        <v>5</v>
      </c>
      <c r="E147" s="35" t="s">
        <v>1416</v>
      </c>
      <c r="F147" s="35" t="s">
        <v>1166</v>
      </c>
      <c r="G147" s="32" t="s">
        <v>1127</v>
      </c>
      <c r="H147" s="33"/>
      <c r="I147" s="24"/>
      <c r="J147" s="24"/>
    </row>
    <row r="148" spans="1:10" ht="51.75">
      <c r="A148" s="33">
        <v>146</v>
      </c>
      <c r="B148" s="32" t="s">
        <v>1469</v>
      </c>
      <c r="C148" s="33" t="s">
        <v>1470</v>
      </c>
      <c r="D148" s="35">
        <v>5</v>
      </c>
      <c r="E148" s="35" t="s">
        <v>1416</v>
      </c>
      <c r="F148" s="35" t="s">
        <v>1166</v>
      </c>
      <c r="G148" s="32" t="s">
        <v>1127</v>
      </c>
      <c r="H148" s="33"/>
      <c r="I148" s="24"/>
      <c r="J148" s="24"/>
    </row>
    <row r="149" spans="1:10" ht="51.75">
      <c r="A149" s="27">
        <v>147</v>
      </c>
      <c r="B149" s="32" t="s">
        <v>1471</v>
      </c>
      <c r="C149" s="33" t="s">
        <v>1472</v>
      </c>
      <c r="D149" s="35">
        <v>5</v>
      </c>
      <c r="E149" s="35" t="s">
        <v>1431</v>
      </c>
      <c r="F149" s="35" t="s">
        <v>1190</v>
      </c>
      <c r="G149" s="32" t="s">
        <v>1127</v>
      </c>
      <c r="H149" s="33"/>
      <c r="I149" s="24"/>
      <c r="J149" s="24"/>
    </row>
    <row r="150" spans="1:10" ht="51.75">
      <c r="A150" s="33">
        <v>148</v>
      </c>
      <c r="B150" s="32" t="s">
        <v>1473</v>
      </c>
      <c r="C150" s="29" t="s">
        <v>1474</v>
      </c>
      <c r="D150" s="35">
        <v>5</v>
      </c>
      <c r="E150" s="35" t="s">
        <v>1244</v>
      </c>
      <c r="F150" s="35" t="s">
        <v>1404</v>
      </c>
      <c r="G150" s="32" t="s">
        <v>1127</v>
      </c>
      <c r="H150" s="33"/>
      <c r="I150" s="24"/>
      <c r="J150" s="24"/>
    </row>
    <row r="151" spans="1:10" ht="51.75">
      <c r="A151" s="27">
        <v>149</v>
      </c>
      <c r="B151" s="32" t="s">
        <v>1475</v>
      </c>
      <c r="C151" s="33" t="s">
        <v>1476</v>
      </c>
      <c r="D151" s="35">
        <v>5</v>
      </c>
      <c r="E151" s="35" t="s">
        <v>1244</v>
      </c>
      <c r="F151" s="35" t="s">
        <v>1410</v>
      </c>
      <c r="G151" s="32" t="s">
        <v>1127</v>
      </c>
      <c r="H151" s="33"/>
      <c r="I151" s="24"/>
      <c r="J151" s="24"/>
    </row>
    <row r="152" spans="1:10" ht="51.75">
      <c r="A152" s="33">
        <v>150</v>
      </c>
      <c r="B152" s="32" t="s">
        <v>1477</v>
      </c>
      <c r="C152" s="33" t="s">
        <v>1478</v>
      </c>
      <c r="D152" s="35">
        <v>5</v>
      </c>
      <c r="E152" s="35" t="s">
        <v>1153</v>
      </c>
      <c r="F152" s="35" t="s">
        <v>1166</v>
      </c>
      <c r="G152" s="32" t="s">
        <v>1127</v>
      </c>
      <c r="H152" s="33"/>
      <c r="I152" s="24"/>
      <c r="J152" s="24"/>
    </row>
    <row r="153" spans="1:10" ht="51.75">
      <c r="A153" s="27">
        <v>151</v>
      </c>
      <c r="B153" s="32" t="s">
        <v>1479</v>
      </c>
      <c r="C153" s="33" t="s">
        <v>1480</v>
      </c>
      <c r="D153" s="35">
        <v>5</v>
      </c>
      <c r="E153" s="35" t="s">
        <v>1207</v>
      </c>
      <c r="F153" s="35" t="s">
        <v>1481</v>
      </c>
      <c r="G153" s="32" t="s">
        <v>1127</v>
      </c>
      <c r="H153" s="33"/>
      <c r="I153" s="24"/>
      <c r="J153" s="24"/>
    </row>
    <row r="154" spans="1:10" ht="51.75">
      <c r="A154" s="33">
        <v>152</v>
      </c>
      <c r="B154" s="32" t="s">
        <v>1482</v>
      </c>
      <c r="C154" s="29" t="s">
        <v>1483</v>
      </c>
      <c r="D154" s="35">
        <v>5</v>
      </c>
      <c r="E154" s="35" t="s">
        <v>1460</v>
      </c>
      <c r="F154" s="35" t="s">
        <v>1250</v>
      </c>
      <c r="G154" s="32" t="s">
        <v>1127</v>
      </c>
      <c r="H154" s="33"/>
      <c r="I154" s="24"/>
      <c r="J154" s="24"/>
    </row>
    <row r="155" spans="1:10" ht="51.75">
      <c r="A155" s="27">
        <v>153</v>
      </c>
      <c r="B155" s="32" t="s">
        <v>1484</v>
      </c>
      <c r="C155" s="33" t="s">
        <v>1485</v>
      </c>
      <c r="D155" s="35">
        <v>4</v>
      </c>
      <c r="E155" s="35" t="s">
        <v>1444</v>
      </c>
      <c r="F155" s="35" t="s">
        <v>1486</v>
      </c>
      <c r="G155" s="32" t="s">
        <v>1127</v>
      </c>
      <c r="H155" s="33"/>
      <c r="I155" s="24"/>
      <c r="J155" s="24"/>
    </row>
    <row r="156" spans="1:10" ht="51.75">
      <c r="A156" s="33">
        <v>154</v>
      </c>
      <c r="B156" s="32" t="s">
        <v>1487</v>
      </c>
      <c r="C156" s="33" t="s">
        <v>1488</v>
      </c>
      <c r="D156" s="35">
        <v>28</v>
      </c>
      <c r="E156" s="35" t="s">
        <v>1207</v>
      </c>
      <c r="F156" s="35" t="s">
        <v>1404</v>
      </c>
      <c r="G156" s="32" t="s">
        <v>1127</v>
      </c>
      <c r="H156" s="33"/>
      <c r="I156" s="24"/>
      <c r="J156" s="24"/>
    </row>
    <row r="157" spans="1:10" ht="51.75">
      <c r="A157" s="27">
        <v>155</v>
      </c>
      <c r="B157" s="32" t="s">
        <v>1489</v>
      </c>
      <c r="C157" s="33" t="s">
        <v>1490</v>
      </c>
      <c r="D157" s="35">
        <v>6</v>
      </c>
      <c r="E157" s="35" t="s">
        <v>1244</v>
      </c>
      <c r="F157" s="35" t="s">
        <v>1204</v>
      </c>
      <c r="G157" s="32" t="s">
        <v>1127</v>
      </c>
      <c r="H157" s="33"/>
      <c r="I157" s="24"/>
      <c r="J157" s="24"/>
    </row>
    <row r="158" spans="1:10" ht="51.75">
      <c r="A158" s="33">
        <v>156</v>
      </c>
      <c r="B158" s="32" t="s">
        <v>1491</v>
      </c>
      <c r="C158" s="61" t="s">
        <v>1492</v>
      </c>
      <c r="D158" s="35">
        <v>6</v>
      </c>
      <c r="E158" s="35" t="s">
        <v>1457</v>
      </c>
      <c r="F158" s="35" t="s">
        <v>1451</v>
      </c>
      <c r="G158" s="32" t="s">
        <v>1127</v>
      </c>
      <c r="H158" s="33"/>
      <c r="I158" s="24"/>
      <c r="J158" s="24"/>
    </row>
    <row r="159" spans="1:10" ht="51.75">
      <c r="A159" s="27">
        <v>157</v>
      </c>
      <c r="B159" s="32" t="s">
        <v>1493</v>
      </c>
      <c r="C159" s="61" t="s">
        <v>1494</v>
      </c>
      <c r="D159" s="35">
        <v>5</v>
      </c>
      <c r="E159" s="35" t="s">
        <v>1457</v>
      </c>
      <c r="F159" s="35" t="s">
        <v>1481</v>
      </c>
      <c r="G159" s="32" t="s">
        <v>1127</v>
      </c>
      <c r="H159" s="33"/>
      <c r="I159" s="24"/>
      <c r="J159" s="24"/>
    </row>
    <row r="160" spans="1:10" ht="51.75">
      <c r="A160" s="33">
        <v>158</v>
      </c>
      <c r="B160" s="32" t="s">
        <v>1495</v>
      </c>
      <c r="C160" s="61" t="s">
        <v>1496</v>
      </c>
      <c r="D160" s="35">
        <v>5</v>
      </c>
      <c r="E160" s="35" t="s">
        <v>1457</v>
      </c>
      <c r="F160" s="35" t="s">
        <v>1497</v>
      </c>
      <c r="G160" s="32" t="s">
        <v>1127</v>
      </c>
      <c r="H160" s="33"/>
      <c r="I160" s="24"/>
      <c r="J160" s="24"/>
    </row>
    <row r="161" spans="1:10" ht="51.75">
      <c r="A161" s="27">
        <v>159</v>
      </c>
      <c r="B161" s="32" t="s">
        <v>1498</v>
      </c>
      <c r="C161" s="61" t="s">
        <v>1499</v>
      </c>
      <c r="D161" s="35">
        <v>5</v>
      </c>
      <c r="E161" s="35" t="s">
        <v>1457</v>
      </c>
      <c r="F161" s="35" t="s">
        <v>1497</v>
      </c>
      <c r="G161" s="32" t="s">
        <v>1127</v>
      </c>
      <c r="H161" s="33"/>
      <c r="I161" s="24"/>
      <c r="J161" s="24"/>
    </row>
    <row r="162" spans="1:10" ht="51.75">
      <c r="A162" s="33">
        <v>160</v>
      </c>
      <c r="B162" s="32" t="s">
        <v>1500</v>
      </c>
      <c r="C162" s="61" t="s">
        <v>1501</v>
      </c>
      <c r="D162" s="57">
        <v>5</v>
      </c>
      <c r="E162" s="35" t="s">
        <v>1457</v>
      </c>
      <c r="F162" s="35" t="s">
        <v>1481</v>
      </c>
      <c r="G162" s="32" t="s">
        <v>1127</v>
      </c>
      <c r="H162" s="33"/>
      <c r="I162" s="24"/>
      <c r="J162" s="24"/>
    </row>
    <row r="163" spans="1:10" ht="51.75">
      <c r="A163" s="27">
        <v>161</v>
      </c>
      <c r="B163" s="32" t="s">
        <v>1502</v>
      </c>
      <c r="C163" s="61" t="s">
        <v>1503</v>
      </c>
      <c r="D163" s="35">
        <v>5</v>
      </c>
      <c r="E163" s="35" t="s">
        <v>1457</v>
      </c>
      <c r="F163" s="35" t="s">
        <v>1451</v>
      </c>
      <c r="G163" s="32" t="s">
        <v>1127</v>
      </c>
      <c r="H163" s="33"/>
      <c r="I163" s="24"/>
      <c r="J163" s="24"/>
    </row>
    <row r="164" spans="1:10" ht="51.75">
      <c r="A164" s="33">
        <v>162</v>
      </c>
      <c r="B164" s="32" t="s">
        <v>1504</v>
      </c>
      <c r="C164" s="61" t="s">
        <v>1505</v>
      </c>
      <c r="D164" s="35">
        <v>5</v>
      </c>
      <c r="E164" s="35" t="s">
        <v>1457</v>
      </c>
      <c r="F164" s="35" t="s">
        <v>1451</v>
      </c>
      <c r="G164" s="32" t="s">
        <v>1127</v>
      </c>
      <c r="H164" s="33"/>
      <c r="I164" s="24"/>
      <c r="J164" s="24"/>
    </row>
    <row r="165" spans="1:10" ht="51.75">
      <c r="A165" s="27">
        <v>163</v>
      </c>
      <c r="B165" s="32" t="s">
        <v>1506</v>
      </c>
      <c r="C165" s="61" t="s">
        <v>1507</v>
      </c>
      <c r="D165" s="57">
        <v>5</v>
      </c>
      <c r="E165" s="35" t="s">
        <v>1457</v>
      </c>
      <c r="F165" s="35" t="s">
        <v>1451</v>
      </c>
      <c r="G165" s="32" t="s">
        <v>1127</v>
      </c>
      <c r="H165" s="33"/>
      <c r="I165" s="24"/>
      <c r="J165" s="24"/>
    </row>
    <row r="166" spans="1:10" ht="51.75">
      <c r="A166" s="33">
        <v>164</v>
      </c>
      <c r="B166" s="32" t="s">
        <v>1508</v>
      </c>
      <c r="C166" s="61" t="s">
        <v>1509</v>
      </c>
      <c r="D166" s="35">
        <v>5</v>
      </c>
      <c r="E166" s="35" t="s">
        <v>1457</v>
      </c>
      <c r="F166" s="35" t="s">
        <v>1497</v>
      </c>
      <c r="G166" s="32" t="s">
        <v>1127</v>
      </c>
      <c r="H166" s="33"/>
      <c r="I166" s="24"/>
      <c r="J166" s="24"/>
    </row>
    <row r="167" spans="1:10" ht="51.75">
      <c r="A167" s="27">
        <v>165</v>
      </c>
      <c r="B167" s="32" t="s">
        <v>1510</v>
      </c>
      <c r="C167" s="61" t="s">
        <v>1511</v>
      </c>
      <c r="D167" s="35">
        <v>5</v>
      </c>
      <c r="E167" s="35" t="s">
        <v>1457</v>
      </c>
      <c r="F167" s="35" t="s">
        <v>1497</v>
      </c>
      <c r="G167" s="32" t="s">
        <v>1127</v>
      </c>
      <c r="H167" s="33"/>
      <c r="I167" s="24"/>
      <c r="J167" s="24"/>
    </row>
    <row r="168" spans="1:10" ht="51.75">
      <c r="A168" s="33">
        <v>166</v>
      </c>
      <c r="B168" s="32" t="s">
        <v>1512</v>
      </c>
      <c r="C168" s="61" t="s">
        <v>1513</v>
      </c>
      <c r="D168" s="35">
        <v>5</v>
      </c>
      <c r="E168" s="35" t="s">
        <v>1457</v>
      </c>
      <c r="F168" s="35" t="s">
        <v>1451</v>
      </c>
      <c r="G168" s="32" t="s">
        <v>1127</v>
      </c>
      <c r="H168" s="33"/>
      <c r="I168" s="24"/>
      <c r="J168" s="24"/>
    </row>
    <row r="169" spans="1:10" ht="51.75">
      <c r="A169" s="27">
        <v>167</v>
      </c>
      <c r="B169" s="32" t="s">
        <v>1514</v>
      </c>
      <c r="C169" s="61" t="s">
        <v>1515</v>
      </c>
      <c r="D169" s="35">
        <v>5</v>
      </c>
      <c r="E169" s="35" t="s">
        <v>1457</v>
      </c>
      <c r="F169" s="35" t="s">
        <v>1444</v>
      </c>
      <c r="G169" s="32" t="s">
        <v>1127</v>
      </c>
      <c r="H169" s="33"/>
      <c r="I169" s="24"/>
      <c r="J169" s="24"/>
    </row>
    <row r="170" spans="1:10" ht="51.75">
      <c r="A170" s="33">
        <v>168</v>
      </c>
      <c r="B170" s="32" t="s">
        <v>1516</v>
      </c>
      <c r="C170" s="61" t="s">
        <v>1517</v>
      </c>
      <c r="D170" s="35">
        <v>5</v>
      </c>
      <c r="E170" s="35" t="s">
        <v>1457</v>
      </c>
      <c r="F170" s="35" t="s">
        <v>1481</v>
      </c>
      <c r="G170" s="32" t="s">
        <v>1127</v>
      </c>
      <c r="H170" s="33"/>
      <c r="I170" s="24"/>
      <c r="J170" s="24"/>
    </row>
    <row r="171" spans="1:10" ht="51.75">
      <c r="A171" s="27">
        <v>169</v>
      </c>
      <c r="B171" s="32" t="s">
        <v>1518</v>
      </c>
      <c r="C171" s="61" t="s">
        <v>1519</v>
      </c>
      <c r="D171" s="35">
        <v>5</v>
      </c>
      <c r="E171" s="35" t="s">
        <v>1457</v>
      </c>
      <c r="F171" s="35" t="s">
        <v>1497</v>
      </c>
      <c r="G171" s="32" t="s">
        <v>1127</v>
      </c>
      <c r="H171" s="33"/>
      <c r="I171" s="24"/>
      <c r="J171" s="24"/>
    </row>
    <row r="172" spans="1:10" ht="51.75">
      <c r="A172" s="33">
        <v>170</v>
      </c>
      <c r="B172" s="32" t="s">
        <v>1520</v>
      </c>
      <c r="C172" s="61" t="s">
        <v>1521</v>
      </c>
      <c r="D172" s="35">
        <v>5</v>
      </c>
      <c r="E172" s="35" t="s">
        <v>1457</v>
      </c>
      <c r="F172" s="35" t="s">
        <v>1454</v>
      </c>
      <c r="G172" s="32" t="s">
        <v>1127</v>
      </c>
      <c r="H172" s="33"/>
      <c r="I172" s="24"/>
      <c r="J172" s="24"/>
    </row>
    <row r="173" spans="1:10" ht="51.75">
      <c r="A173" s="27">
        <v>171</v>
      </c>
      <c r="B173" s="32" t="s">
        <v>1522</v>
      </c>
      <c r="C173" s="61" t="s">
        <v>1523</v>
      </c>
      <c r="D173" s="57">
        <v>5</v>
      </c>
      <c r="E173" s="35" t="s">
        <v>1457</v>
      </c>
      <c r="F173" s="35" t="s">
        <v>1524</v>
      </c>
      <c r="G173" s="32" t="s">
        <v>1127</v>
      </c>
      <c r="H173" s="33"/>
      <c r="I173" s="24"/>
      <c r="J173" s="24"/>
    </row>
    <row r="174" spans="1:10" ht="51.75">
      <c r="A174" s="33">
        <v>172</v>
      </c>
      <c r="B174" s="32" t="s">
        <v>1525</v>
      </c>
      <c r="C174" s="61" t="s">
        <v>1526</v>
      </c>
      <c r="D174" s="35">
        <v>5</v>
      </c>
      <c r="E174" s="35" t="s">
        <v>1457</v>
      </c>
      <c r="F174" s="35" t="s">
        <v>1404</v>
      </c>
      <c r="G174" s="32" t="s">
        <v>1127</v>
      </c>
      <c r="H174" s="33"/>
      <c r="I174" s="24"/>
      <c r="J174" s="24"/>
    </row>
    <row r="175" spans="1:10" ht="51.75">
      <c r="A175" s="27">
        <v>173</v>
      </c>
      <c r="B175" s="32" t="s">
        <v>1527</v>
      </c>
      <c r="C175" s="61" t="s">
        <v>1528</v>
      </c>
      <c r="D175" s="35">
        <v>5</v>
      </c>
      <c r="E175" s="35" t="s">
        <v>1457</v>
      </c>
      <c r="F175" s="35" t="s">
        <v>1404</v>
      </c>
      <c r="G175" s="32" t="s">
        <v>1127</v>
      </c>
      <c r="H175" s="33"/>
      <c r="I175" s="24"/>
      <c r="J175" s="24"/>
    </row>
    <row r="176" spans="1:10" ht="51.75">
      <c r="A176" s="33">
        <v>174</v>
      </c>
      <c r="B176" s="32" t="s">
        <v>1529</v>
      </c>
      <c r="C176" s="61" t="s">
        <v>1530</v>
      </c>
      <c r="D176" s="35">
        <v>7</v>
      </c>
      <c r="E176" s="35" t="s">
        <v>1457</v>
      </c>
      <c r="F176" s="35" t="s">
        <v>1524</v>
      </c>
      <c r="G176" s="32" t="s">
        <v>1127</v>
      </c>
      <c r="H176" s="33"/>
      <c r="I176" s="24"/>
      <c r="J176" s="24"/>
    </row>
    <row r="177" spans="1:10" ht="51.75">
      <c r="A177" s="27">
        <v>175</v>
      </c>
      <c r="B177" s="32" t="s">
        <v>1531</v>
      </c>
      <c r="C177" s="61" t="s">
        <v>1532</v>
      </c>
      <c r="D177" s="35">
        <v>5</v>
      </c>
      <c r="E177" s="35" t="s">
        <v>1457</v>
      </c>
      <c r="F177" s="35" t="s">
        <v>1404</v>
      </c>
      <c r="G177" s="32" t="s">
        <v>1127</v>
      </c>
      <c r="H177" s="33"/>
      <c r="I177" s="24"/>
      <c r="J177" s="24"/>
    </row>
    <row r="178" spans="1:10" ht="51.75">
      <c r="A178" s="33">
        <v>176</v>
      </c>
      <c r="B178" s="32" t="s">
        <v>1533</v>
      </c>
      <c r="C178" s="61" t="s">
        <v>1534</v>
      </c>
      <c r="D178" s="35">
        <v>5</v>
      </c>
      <c r="E178" s="35" t="s">
        <v>1457</v>
      </c>
      <c r="F178" s="35" t="s">
        <v>1410</v>
      </c>
      <c r="G178" s="32" t="s">
        <v>1127</v>
      </c>
      <c r="H178" s="33"/>
      <c r="I178" s="24"/>
      <c r="J178" s="24"/>
    </row>
    <row r="179" spans="1:10" ht="51.75">
      <c r="A179" s="27">
        <v>177</v>
      </c>
      <c r="B179" s="32" t="s">
        <v>1535</v>
      </c>
      <c r="C179" s="61" t="s">
        <v>1536</v>
      </c>
      <c r="D179" s="35">
        <v>5</v>
      </c>
      <c r="E179" s="35" t="s">
        <v>1457</v>
      </c>
      <c r="F179" s="35" t="s">
        <v>1410</v>
      </c>
      <c r="G179" s="32" t="s">
        <v>1127</v>
      </c>
      <c r="H179" s="33"/>
      <c r="I179" s="24"/>
      <c r="J179" s="24"/>
    </row>
    <row r="180" spans="1:10" ht="51.75">
      <c r="A180" s="33">
        <v>178</v>
      </c>
      <c r="B180" s="32" t="s">
        <v>1537</v>
      </c>
      <c r="C180" s="61" t="s">
        <v>1538</v>
      </c>
      <c r="D180" s="35">
        <v>5</v>
      </c>
      <c r="E180" s="35" t="s">
        <v>1457</v>
      </c>
      <c r="F180" s="35" t="s">
        <v>1454</v>
      </c>
      <c r="G180" s="32" t="s">
        <v>1127</v>
      </c>
      <c r="H180" s="33"/>
      <c r="I180" s="24"/>
      <c r="J180" s="24"/>
    </row>
    <row r="181" spans="1:10" ht="51.75">
      <c r="A181" s="27">
        <v>179</v>
      </c>
      <c r="B181" s="32" t="s">
        <v>1539</v>
      </c>
      <c r="C181" s="61" t="s">
        <v>1540</v>
      </c>
      <c r="D181" s="35">
        <v>5</v>
      </c>
      <c r="E181" s="35" t="s">
        <v>1457</v>
      </c>
      <c r="F181" s="35" t="s">
        <v>1454</v>
      </c>
      <c r="G181" s="32" t="s">
        <v>1127</v>
      </c>
      <c r="H181" s="33"/>
      <c r="I181" s="24"/>
      <c r="J181" s="24"/>
    </row>
    <row r="182" spans="1:10" ht="51.75">
      <c r="A182" s="33">
        <v>180</v>
      </c>
      <c r="B182" s="32" t="s">
        <v>1541</v>
      </c>
      <c r="C182" s="61" t="s">
        <v>1542</v>
      </c>
      <c r="D182" s="35">
        <v>5</v>
      </c>
      <c r="E182" s="35" t="s">
        <v>1457</v>
      </c>
      <c r="F182" s="35" t="s">
        <v>1524</v>
      </c>
      <c r="G182" s="32" t="s">
        <v>1127</v>
      </c>
      <c r="H182" s="33"/>
      <c r="I182" s="24"/>
      <c r="J182" s="24"/>
    </row>
    <row r="183" spans="1:10" ht="51.75">
      <c r="A183" s="27">
        <v>181</v>
      </c>
      <c r="B183" s="32" t="s">
        <v>1543</v>
      </c>
      <c r="C183" s="61" t="s">
        <v>1544</v>
      </c>
      <c r="D183" s="57">
        <v>7</v>
      </c>
      <c r="E183" s="35" t="s">
        <v>1444</v>
      </c>
      <c r="F183" s="35" t="s">
        <v>1545</v>
      </c>
      <c r="G183" s="32" t="s">
        <v>1127</v>
      </c>
      <c r="H183" s="33"/>
      <c r="I183" s="24"/>
      <c r="J183" s="24"/>
    </row>
    <row r="184" spans="1:10" ht="51.75">
      <c r="A184" s="33">
        <v>182</v>
      </c>
      <c r="B184" s="32" t="s">
        <v>1546</v>
      </c>
      <c r="C184" s="61" t="s">
        <v>1547</v>
      </c>
      <c r="D184" s="57">
        <v>1</v>
      </c>
      <c r="E184" s="35" t="s">
        <v>1451</v>
      </c>
      <c r="F184" s="35" t="s">
        <v>1548</v>
      </c>
      <c r="G184" s="32" t="s">
        <v>1127</v>
      </c>
      <c r="H184" s="33"/>
      <c r="I184" s="24"/>
      <c r="J184" s="24"/>
    </row>
    <row r="185" spans="1:10" ht="51.75">
      <c r="A185" s="27">
        <v>183</v>
      </c>
      <c r="B185" s="32" t="s">
        <v>1549</v>
      </c>
      <c r="C185" s="61" t="s">
        <v>1550</v>
      </c>
      <c r="D185" s="57">
        <v>2</v>
      </c>
      <c r="E185" s="35" t="s">
        <v>1451</v>
      </c>
      <c r="F185" s="35" t="s">
        <v>1548</v>
      </c>
      <c r="G185" s="32" t="s">
        <v>1127</v>
      </c>
      <c r="H185" s="33"/>
      <c r="I185" s="24"/>
      <c r="J185" s="24"/>
    </row>
    <row r="186" spans="1:10" ht="51.75">
      <c r="A186" s="33">
        <v>184</v>
      </c>
      <c r="B186" s="32" t="s">
        <v>1551</v>
      </c>
      <c r="C186" s="61" t="s">
        <v>1552</v>
      </c>
      <c r="D186" s="57">
        <v>2</v>
      </c>
      <c r="E186" s="35" t="s">
        <v>1451</v>
      </c>
      <c r="F186" s="35" t="s">
        <v>1553</v>
      </c>
      <c r="G186" s="32" t="s">
        <v>1127</v>
      </c>
      <c r="H186" s="33"/>
      <c r="I186" s="24"/>
      <c r="J186" s="24"/>
    </row>
    <row r="187" spans="1:10" ht="51.75">
      <c r="A187" s="27">
        <v>185</v>
      </c>
      <c r="B187" s="32" t="s">
        <v>1554</v>
      </c>
      <c r="C187" s="61" t="s">
        <v>1555</v>
      </c>
      <c r="D187" s="57">
        <v>5</v>
      </c>
      <c r="E187" s="35" t="s">
        <v>1451</v>
      </c>
      <c r="F187" s="35" t="s">
        <v>1150</v>
      </c>
      <c r="G187" s="32" t="s">
        <v>1127</v>
      </c>
      <c r="H187" s="33"/>
      <c r="I187" s="24"/>
      <c r="J187" s="24"/>
    </row>
    <row r="188" spans="1:10" ht="51.75">
      <c r="A188" s="33">
        <v>186</v>
      </c>
      <c r="B188" s="32" t="s">
        <v>1556</v>
      </c>
      <c r="C188" s="61" t="s">
        <v>1557</v>
      </c>
      <c r="D188" s="57">
        <v>5</v>
      </c>
      <c r="E188" s="35" t="s">
        <v>1451</v>
      </c>
      <c r="F188" s="35" t="s">
        <v>1545</v>
      </c>
      <c r="G188" s="32" t="s">
        <v>1127</v>
      </c>
      <c r="H188" s="33"/>
      <c r="I188" s="24"/>
      <c r="J188" s="24"/>
    </row>
    <row r="189" spans="1:10" ht="51.75">
      <c r="A189" s="27">
        <v>187</v>
      </c>
      <c r="B189" s="32" t="s">
        <v>1558</v>
      </c>
      <c r="C189" s="61" t="s">
        <v>1559</v>
      </c>
      <c r="D189" s="57">
        <v>5</v>
      </c>
      <c r="E189" s="35" t="s">
        <v>1451</v>
      </c>
      <c r="F189" s="35" t="s">
        <v>1328</v>
      </c>
      <c r="G189" s="32" t="s">
        <v>1127</v>
      </c>
      <c r="H189" s="33"/>
      <c r="I189" s="24"/>
      <c r="J189" s="24"/>
    </row>
    <row r="190" spans="1:10" ht="51.75">
      <c r="A190" s="33">
        <v>188</v>
      </c>
      <c r="B190" s="32" t="s">
        <v>1560</v>
      </c>
      <c r="C190" s="61" t="s">
        <v>1561</v>
      </c>
      <c r="D190" s="57">
        <v>5</v>
      </c>
      <c r="E190" s="35" t="s">
        <v>1451</v>
      </c>
      <c r="F190" s="35" t="s">
        <v>1311</v>
      </c>
      <c r="G190" s="32" t="s">
        <v>1127</v>
      </c>
      <c r="H190" s="33"/>
      <c r="I190" s="24"/>
      <c r="J190" s="24"/>
    </row>
    <row r="191" spans="1:10" ht="51.75">
      <c r="A191" s="27">
        <v>189</v>
      </c>
      <c r="B191" s="32" t="s">
        <v>1562</v>
      </c>
      <c r="C191" s="61" t="s">
        <v>1563</v>
      </c>
      <c r="D191" s="57">
        <v>7</v>
      </c>
      <c r="E191" s="35" t="s">
        <v>1451</v>
      </c>
      <c r="F191" s="35" t="s">
        <v>1564</v>
      </c>
      <c r="G191" s="32" t="s">
        <v>1127</v>
      </c>
      <c r="H191" s="33"/>
      <c r="I191" s="24"/>
      <c r="J191" s="24"/>
    </row>
    <row r="192" spans="1:10" ht="51.75">
      <c r="A192" s="33">
        <v>190</v>
      </c>
      <c r="B192" s="32" t="s">
        <v>1565</v>
      </c>
      <c r="C192" s="61" t="s">
        <v>1566</v>
      </c>
      <c r="D192" s="57">
        <v>5</v>
      </c>
      <c r="E192" s="35" t="s">
        <v>1451</v>
      </c>
      <c r="F192" s="35" t="s">
        <v>1190</v>
      </c>
      <c r="G192" s="32" t="s">
        <v>1127</v>
      </c>
      <c r="H192" s="33"/>
      <c r="I192" s="24"/>
      <c r="J192" s="24"/>
    </row>
    <row r="193" spans="1:10" ht="69">
      <c r="A193" s="27">
        <v>191</v>
      </c>
      <c r="B193" s="32" t="s">
        <v>1567</v>
      </c>
      <c r="C193" s="29" t="s">
        <v>1568</v>
      </c>
      <c r="D193" s="57">
        <v>5</v>
      </c>
      <c r="E193" s="35" t="s">
        <v>1409</v>
      </c>
      <c r="F193" s="35" t="s">
        <v>1250</v>
      </c>
      <c r="G193" s="32" t="s">
        <v>1127</v>
      </c>
      <c r="H193" s="33"/>
      <c r="I193" s="24"/>
      <c r="J193" s="24"/>
    </row>
    <row r="194" spans="1:10" ht="51.75">
      <c r="A194" s="33">
        <v>192</v>
      </c>
      <c r="B194" s="32" t="s">
        <v>1569</v>
      </c>
      <c r="C194" s="61" t="s">
        <v>1570</v>
      </c>
      <c r="D194" s="57">
        <v>5</v>
      </c>
      <c r="E194" s="35" t="s">
        <v>1416</v>
      </c>
      <c r="F194" s="35" t="s">
        <v>1190</v>
      </c>
      <c r="G194" s="32" t="s">
        <v>1127</v>
      </c>
      <c r="H194" s="33"/>
      <c r="I194" s="24"/>
      <c r="J194" s="24"/>
    </row>
    <row r="195" spans="1:10" ht="51.75">
      <c r="A195" s="27">
        <v>193</v>
      </c>
      <c r="B195" s="32" t="s">
        <v>1571</v>
      </c>
      <c r="C195" s="61" t="s">
        <v>1572</v>
      </c>
      <c r="D195" s="57">
        <v>5</v>
      </c>
      <c r="E195" s="35" t="s">
        <v>1460</v>
      </c>
      <c r="F195" s="35" t="s">
        <v>1404</v>
      </c>
      <c r="G195" s="32" t="s">
        <v>1127</v>
      </c>
      <c r="H195" s="33"/>
      <c r="I195" s="24"/>
      <c r="J195" s="24"/>
    </row>
    <row r="196" spans="1:10" ht="51.75">
      <c r="A196" s="33">
        <v>194</v>
      </c>
      <c r="B196" s="32" t="s">
        <v>1573</v>
      </c>
      <c r="C196" s="61" t="s">
        <v>1574</v>
      </c>
      <c r="D196" s="57">
        <v>7</v>
      </c>
      <c r="E196" s="35" t="s">
        <v>1460</v>
      </c>
      <c r="F196" s="35" t="s">
        <v>1250</v>
      </c>
      <c r="G196" s="32" t="s">
        <v>1127</v>
      </c>
      <c r="H196" s="33"/>
      <c r="I196" s="24"/>
      <c r="J196" s="24"/>
    </row>
    <row r="197" spans="1:10" ht="51.75">
      <c r="A197" s="27">
        <v>195</v>
      </c>
      <c r="B197" s="32" t="s">
        <v>1575</v>
      </c>
      <c r="C197" s="29" t="s">
        <v>1576</v>
      </c>
      <c r="D197" s="57">
        <v>5</v>
      </c>
      <c r="E197" s="35" t="s">
        <v>1460</v>
      </c>
      <c r="F197" s="35" t="s">
        <v>1190</v>
      </c>
      <c r="G197" s="32" t="s">
        <v>1127</v>
      </c>
      <c r="H197" s="33"/>
      <c r="I197" s="24"/>
      <c r="J197" s="24"/>
    </row>
    <row r="198" spans="1:10" ht="51.75">
      <c r="A198" s="33">
        <v>196</v>
      </c>
      <c r="B198" s="32" t="s">
        <v>1577</v>
      </c>
      <c r="C198" s="29" t="s">
        <v>1578</v>
      </c>
      <c r="D198" s="57">
        <v>5</v>
      </c>
      <c r="E198" s="35" t="s">
        <v>1460</v>
      </c>
      <c r="F198" s="35" t="s">
        <v>1404</v>
      </c>
      <c r="G198" s="32" t="s">
        <v>1127</v>
      </c>
      <c r="H198" s="33"/>
      <c r="I198" s="24"/>
      <c r="J198" s="24"/>
    </row>
    <row r="199" spans="1:10" ht="51.75">
      <c r="A199" s="27">
        <v>197</v>
      </c>
      <c r="B199" s="32" t="s">
        <v>1579</v>
      </c>
      <c r="C199" s="29" t="s">
        <v>1580</v>
      </c>
      <c r="D199" s="57">
        <v>5</v>
      </c>
      <c r="E199" s="35" t="s">
        <v>1460</v>
      </c>
      <c r="F199" s="35" t="s">
        <v>1250</v>
      </c>
      <c r="G199" s="32" t="s">
        <v>1127</v>
      </c>
      <c r="H199" s="33"/>
      <c r="I199" s="24"/>
      <c r="J199" s="24"/>
    </row>
    <row r="200" spans="1:10" ht="51.75">
      <c r="A200" s="33">
        <v>198</v>
      </c>
      <c r="B200" s="32" t="s">
        <v>1581</v>
      </c>
      <c r="C200" s="61" t="s">
        <v>1582</v>
      </c>
      <c r="D200" s="57">
        <v>5</v>
      </c>
      <c r="E200" s="35" t="s">
        <v>1460</v>
      </c>
      <c r="F200" s="35" t="s">
        <v>1404</v>
      </c>
      <c r="G200" s="32" t="s">
        <v>1127</v>
      </c>
      <c r="H200" s="33"/>
      <c r="I200" s="24"/>
      <c r="J200" s="24"/>
    </row>
    <row r="201" spans="1:10" ht="51.75">
      <c r="A201" s="27">
        <v>199</v>
      </c>
      <c r="B201" s="32" t="s">
        <v>1583</v>
      </c>
      <c r="C201" s="61" t="s">
        <v>1584</v>
      </c>
      <c r="D201" s="35">
        <v>5</v>
      </c>
      <c r="E201" s="35" t="s">
        <v>1460</v>
      </c>
      <c r="F201" s="35" t="s">
        <v>1308</v>
      </c>
      <c r="G201" s="32" t="s">
        <v>1127</v>
      </c>
      <c r="H201" s="33"/>
      <c r="I201" s="24"/>
      <c r="J201" s="24"/>
    </row>
    <row r="202" spans="1:10" ht="51.75">
      <c r="A202" s="33">
        <v>200</v>
      </c>
      <c r="B202" s="32" t="s">
        <v>1585</v>
      </c>
      <c r="C202" s="61" t="s">
        <v>1586</v>
      </c>
      <c r="D202" s="35">
        <v>5</v>
      </c>
      <c r="E202" s="35" t="s">
        <v>1460</v>
      </c>
      <c r="F202" s="35" t="s">
        <v>1208</v>
      </c>
      <c r="G202" s="32" t="s">
        <v>1127</v>
      </c>
      <c r="H202" s="33"/>
      <c r="I202" s="24"/>
      <c r="J202" s="24"/>
    </row>
    <row r="203" spans="1:10" ht="51.75">
      <c r="A203" s="27">
        <v>201</v>
      </c>
      <c r="B203" s="32" t="s">
        <v>1587</v>
      </c>
      <c r="C203" s="61" t="s">
        <v>1588</v>
      </c>
      <c r="D203" s="35">
        <v>5</v>
      </c>
      <c r="E203" s="35" t="s">
        <v>1460</v>
      </c>
      <c r="F203" s="35" t="s">
        <v>1250</v>
      </c>
      <c r="G203" s="32" t="s">
        <v>1127</v>
      </c>
      <c r="H203" s="33"/>
      <c r="I203" s="24"/>
      <c r="J203" s="24"/>
    </row>
    <row r="204" spans="1:10" ht="51.75">
      <c r="A204" s="33">
        <v>202</v>
      </c>
      <c r="B204" s="32" t="s">
        <v>1589</v>
      </c>
      <c r="C204" s="61" t="s">
        <v>1590</v>
      </c>
      <c r="D204" s="35">
        <v>5</v>
      </c>
      <c r="E204" s="35" t="s">
        <v>1244</v>
      </c>
      <c r="F204" s="35" t="s">
        <v>1404</v>
      </c>
      <c r="G204" s="32" t="s">
        <v>1127</v>
      </c>
      <c r="H204" s="33"/>
      <c r="I204" s="24"/>
      <c r="J204" s="24"/>
    </row>
    <row r="205" spans="1:10" ht="51.75">
      <c r="A205" s="27">
        <v>203</v>
      </c>
      <c r="B205" s="32" t="s">
        <v>1591</v>
      </c>
      <c r="C205" s="61" t="s">
        <v>1592</v>
      </c>
      <c r="D205" s="35">
        <v>5</v>
      </c>
      <c r="E205" s="35" t="s">
        <v>1244</v>
      </c>
      <c r="F205" s="35" t="s">
        <v>1454</v>
      </c>
      <c r="G205" s="32" t="s">
        <v>1127</v>
      </c>
      <c r="H205" s="33"/>
      <c r="I205" s="24"/>
      <c r="J205" s="24"/>
    </row>
    <row r="206" spans="1:10" ht="51.75">
      <c r="A206" s="33">
        <v>204</v>
      </c>
      <c r="B206" s="32" t="s">
        <v>1593</v>
      </c>
      <c r="C206" s="33" t="s">
        <v>1594</v>
      </c>
      <c r="D206" s="35">
        <v>5</v>
      </c>
      <c r="E206" s="35" t="s">
        <v>1460</v>
      </c>
      <c r="F206" s="35" t="s">
        <v>1308</v>
      </c>
      <c r="G206" s="32" t="s">
        <v>1127</v>
      </c>
      <c r="H206" s="33"/>
      <c r="I206" s="24"/>
      <c r="J206" s="24"/>
    </row>
    <row r="207" spans="1:10" ht="51.75">
      <c r="A207" s="27">
        <v>205</v>
      </c>
      <c r="B207" s="32" t="s">
        <v>1595</v>
      </c>
      <c r="C207" s="61" t="s">
        <v>1596</v>
      </c>
      <c r="D207" s="35">
        <v>5</v>
      </c>
      <c r="E207" s="35" t="s">
        <v>1460</v>
      </c>
      <c r="F207" s="35" t="s">
        <v>1404</v>
      </c>
      <c r="G207" s="32" t="s">
        <v>1127</v>
      </c>
      <c r="H207" s="33"/>
      <c r="I207" s="24"/>
      <c r="J207" s="24"/>
    </row>
    <row r="208" spans="1:10" ht="51.75">
      <c r="A208" s="33">
        <v>206</v>
      </c>
      <c r="B208" s="32" t="s">
        <v>1597</v>
      </c>
      <c r="C208" s="61" t="s">
        <v>1598</v>
      </c>
      <c r="D208" s="35">
        <v>5</v>
      </c>
      <c r="E208" s="35" t="s">
        <v>1244</v>
      </c>
      <c r="F208" s="35" t="s">
        <v>1190</v>
      </c>
      <c r="G208" s="32" t="s">
        <v>1127</v>
      </c>
      <c r="H208" s="33"/>
      <c r="I208" s="24"/>
      <c r="J208" s="24"/>
    </row>
    <row r="209" spans="1:10" ht="51.75">
      <c r="A209" s="27">
        <v>207</v>
      </c>
      <c r="B209" s="32" t="s">
        <v>1599</v>
      </c>
      <c r="C209" s="61" t="s">
        <v>1600</v>
      </c>
      <c r="D209" s="35">
        <v>5</v>
      </c>
      <c r="E209" s="35" t="s">
        <v>1460</v>
      </c>
      <c r="F209" s="35" t="s">
        <v>1421</v>
      </c>
      <c r="G209" s="32" t="s">
        <v>1127</v>
      </c>
      <c r="H209" s="33"/>
      <c r="I209" s="24"/>
      <c r="J209" s="24"/>
    </row>
    <row r="210" spans="1:10" ht="51.75">
      <c r="A210" s="33">
        <v>208</v>
      </c>
      <c r="B210" s="32" t="s">
        <v>1601</v>
      </c>
      <c r="C210" s="61" t="s">
        <v>1602</v>
      </c>
      <c r="D210" s="35">
        <v>6</v>
      </c>
      <c r="E210" s="35" t="s">
        <v>1460</v>
      </c>
      <c r="F210" s="35" t="s">
        <v>1404</v>
      </c>
      <c r="G210" s="32" t="s">
        <v>1127</v>
      </c>
      <c r="H210" s="33"/>
      <c r="I210" s="24"/>
      <c r="J210" s="24"/>
    </row>
    <row r="211" spans="1:10" ht="51.75">
      <c r="A211" s="27">
        <v>209</v>
      </c>
      <c r="B211" s="32" t="s">
        <v>1603</v>
      </c>
      <c r="C211" s="61" t="s">
        <v>1604</v>
      </c>
      <c r="D211" s="35">
        <v>5</v>
      </c>
      <c r="E211" s="35" t="s">
        <v>1244</v>
      </c>
      <c r="F211" s="35" t="s">
        <v>1250</v>
      </c>
      <c r="G211" s="32" t="s">
        <v>1127</v>
      </c>
      <c r="H211" s="33"/>
      <c r="I211" s="24"/>
      <c r="J211" s="24"/>
    </row>
    <row r="212" spans="1:10" ht="51.75">
      <c r="A212" s="33">
        <v>210</v>
      </c>
      <c r="B212" s="32" t="s">
        <v>1605</v>
      </c>
      <c r="C212" s="61" t="s">
        <v>1606</v>
      </c>
      <c r="D212" s="35">
        <v>5</v>
      </c>
      <c r="E212" s="35" t="s">
        <v>1460</v>
      </c>
      <c r="F212" s="35" t="s">
        <v>1391</v>
      </c>
      <c r="G212" s="32" t="s">
        <v>1127</v>
      </c>
      <c r="H212" s="33"/>
      <c r="I212" s="24"/>
      <c r="J212" s="24"/>
    </row>
    <row r="213" spans="1:10" ht="51.75">
      <c r="A213" s="27">
        <v>211</v>
      </c>
      <c r="B213" s="32" t="s">
        <v>1607</v>
      </c>
      <c r="C213" s="61" t="s">
        <v>1608</v>
      </c>
      <c r="D213" s="35">
        <v>5</v>
      </c>
      <c r="E213" s="35" t="s">
        <v>1416</v>
      </c>
      <c r="F213" s="35" t="s">
        <v>1166</v>
      </c>
      <c r="G213" s="32" t="s">
        <v>1127</v>
      </c>
      <c r="H213" s="33"/>
      <c r="I213" s="24"/>
      <c r="J213" s="24"/>
    </row>
    <row r="214" spans="1:10" ht="51.75">
      <c r="A214" s="33">
        <v>212</v>
      </c>
      <c r="B214" s="32" t="s">
        <v>1609</v>
      </c>
      <c r="C214" s="61" t="s">
        <v>1610</v>
      </c>
      <c r="D214" s="35">
        <v>5</v>
      </c>
      <c r="E214" s="35" t="s">
        <v>1416</v>
      </c>
      <c r="F214" s="35" t="s">
        <v>1190</v>
      </c>
      <c r="G214" s="32" t="s">
        <v>1127</v>
      </c>
      <c r="H214" s="33"/>
      <c r="I214" s="24"/>
      <c r="J214" s="24"/>
    </row>
    <row r="215" spans="1:10" ht="51.75">
      <c r="A215" s="27">
        <v>213</v>
      </c>
      <c r="B215" s="32" t="s">
        <v>1611</v>
      </c>
      <c r="C215" s="61" t="s">
        <v>1612</v>
      </c>
      <c r="D215" s="35">
        <v>8</v>
      </c>
      <c r="E215" s="35" t="s">
        <v>1416</v>
      </c>
      <c r="F215" s="35" t="s">
        <v>1250</v>
      </c>
      <c r="G215" s="32" t="s">
        <v>1127</v>
      </c>
      <c r="H215" s="33"/>
      <c r="I215" s="24"/>
      <c r="J215" s="24"/>
    </row>
    <row r="216" spans="1:10" ht="51.75">
      <c r="A216" s="33">
        <v>214</v>
      </c>
      <c r="B216" s="32" t="s">
        <v>1613</v>
      </c>
      <c r="C216" s="61" t="s">
        <v>1614</v>
      </c>
      <c r="D216" s="35">
        <v>5</v>
      </c>
      <c r="E216" s="35" t="s">
        <v>1416</v>
      </c>
      <c r="F216" s="35" t="s">
        <v>1166</v>
      </c>
      <c r="G216" s="32" t="s">
        <v>1127</v>
      </c>
      <c r="H216" s="33"/>
      <c r="I216" s="24"/>
      <c r="J216" s="24"/>
    </row>
    <row r="217" spans="1:10" ht="51.75">
      <c r="A217" s="27">
        <v>215</v>
      </c>
      <c r="B217" s="32" t="s">
        <v>1615</v>
      </c>
      <c r="C217" s="61" t="s">
        <v>1616</v>
      </c>
      <c r="D217" s="35">
        <v>5</v>
      </c>
      <c r="E217" s="35" t="s">
        <v>1416</v>
      </c>
      <c r="F217" s="35" t="s">
        <v>1190</v>
      </c>
      <c r="G217" s="32" t="s">
        <v>1127</v>
      </c>
      <c r="H217" s="33"/>
      <c r="I217" s="24"/>
      <c r="J217" s="24"/>
    </row>
    <row r="218" spans="1:10" ht="51.75">
      <c r="A218" s="33">
        <v>216</v>
      </c>
      <c r="B218" s="32" t="s">
        <v>1617</v>
      </c>
      <c r="C218" s="61" t="s">
        <v>1618</v>
      </c>
      <c r="D218" s="35">
        <v>5</v>
      </c>
      <c r="E218" s="35" t="s">
        <v>1416</v>
      </c>
      <c r="F218" s="35" t="s">
        <v>1190</v>
      </c>
      <c r="G218" s="32" t="s">
        <v>1127</v>
      </c>
      <c r="H218" s="33"/>
      <c r="I218" s="24"/>
      <c r="J218" s="24"/>
    </row>
    <row r="219" spans="1:10" ht="51.75">
      <c r="A219" s="27">
        <v>217</v>
      </c>
      <c r="B219" s="32" t="s">
        <v>1619</v>
      </c>
      <c r="C219" s="61" t="s">
        <v>1620</v>
      </c>
      <c r="D219" s="35">
        <v>5</v>
      </c>
      <c r="E219" s="35" t="s">
        <v>1416</v>
      </c>
      <c r="F219" s="35" t="s">
        <v>1421</v>
      </c>
      <c r="G219" s="32" t="s">
        <v>1127</v>
      </c>
      <c r="H219" s="33"/>
      <c r="I219" s="24"/>
      <c r="J219" s="24"/>
    </row>
    <row r="220" spans="1:10" ht="51.75">
      <c r="A220" s="33">
        <v>218</v>
      </c>
      <c r="B220" s="32" t="s">
        <v>1621</v>
      </c>
      <c r="C220" s="61" t="s">
        <v>1622</v>
      </c>
      <c r="D220" s="35">
        <v>5</v>
      </c>
      <c r="E220" s="35" t="s">
        <v>1416</v>
      </c>
      <c r="F220" s="35" t="s">
        <v>1190</v>
      </c>
      <c r="G220" s="32" t="s">
        <v>1127</v>
      </c>
      <c r="H220" s="33"/>
      <c r="I220" s="24"/>
      <c r="J220" s="24"/>
    </row>
    <row r="221" spans="1:10" ht="51.75">
      <c r="A221" s="27">
        <v>219</v>
      </c>
      <c r="B221" s="32" t="s">
        <v>1623</v>
      </c>
      <c r="C221" s="61" t="s">
        <v>1624</v>
      </c>
      <c r="D221" s="35">
        <v>5</v>
      </c>
      <c r="E221" s="35" t="s">
        <v>1416</v>
      </c>
      <c r="F221" s="35" t="s">
        <v>1166</v>
      </c>
      <c r="G221" s="32" t="s">
        <v>1127</v>
      </c>
      <c r="H221" s="33"/>
      <c r="I221" s="24"/>
      <c r="J221" s="24"/>
    </row>
    <row r="222" spans="1:10" ht="51.75">
      <c r="A222" s="33">
        <v>220</v>
      </c>
      <c r="B222" s="32" t="s">
        <v>1625</v>
      </c>
      <c r="C222" s="61" t="s">
        <v>1626</v>
      </c>
      <c r="D222" s="35">
        <v>5</v>
      </c>
      <c r="E222" s="35" t="s">
        <v>1416</v>
      </c>
      <c r="F222" s="35" t="s">
        <v>1166</v>
      </c>
      <c r="G222" s="32" t="s">
        <v>1127</v>
      </c>
      <c r="H222" s="33"/>
      <c r="I222" s="24"/>
      <c r="J222" s="24"/>
    </row>
    <row r="223" spans="1:10" ht="51.75">
      <c r="A223" s="27">
        <v>221</v>
      </c>
      <c r="B223" s="32" t="s">
        <v>1627</v>
      </c>
      <c r="C223" s="61" t="s">
        <v>1628</v>
      </c>
      <c r="D223" s="35">
        <v>5</v>
      </c>
      <c r="E223" s="35" t="s">
        <v>1431</v>
      </c>
      <c r="F223" s="35" t="s">
        <v>1208</v>
      </c>
      <c r="G223" s="32" t="s">
        <v>1127</v>
      </c>
      <c r="H223" s="33"/>
      <c r="I223" s="24"/>
      <c r="J223" s="24"/>
    </row>
    <row r="224" spans="1:10" ht="51.75">
      <c r="A224" s="33">
        <v>222</v>
      </c>
      <c r="B224" s="32" t="s">
        <v>1629</v>
      </c>
      <c r="C224" s="61" t="s">
        <v>1630</v>
      </c>
      <c r="D224" s="35">
        <v>5</v>
      </c>
      <c r="E224" s="35" t="s">
        <v>1244</v>
      </c>
      <c r="F224" s="35" t="s">
        <v>1250</v>
      </c>
      <c r="G224" s="32" t="s">
        <v>1127</v>
      </c>
      <c r="H224" s="33"/>
      <c r="I224" s="24"/>
      <c r="J224" s="24"/>
    </row>
    <row r="225" spans="1:10" ht="51.75">
      <c r="A225" s="27">
        <v>223</v>
      </c>
      <c r="B225" s="32" t="s">
        <v>1631</v>
      </c>
      <c r="C225" s="61" t="s">
        <v>1632</v>
      </c>
      <c r="D225" s="35">
        <v>5</v>
      </c>
      <c r="E225" s="35" t="s">
        <v>1244</v>
      </c>
      <c r="F225" s="35" t="s">
        <v>1404</v>
      </c>
      <c r="G225" s="32" t="s">
        <v>1127</v>
      </c>
      <c r="H225" s="33"/>
      <c r="I225" s="24"/>
      <c r="J225" s="24"/>
    </row>
    <row r="226" spans="1:10" ht="51.75">
      <c r="A226" s="33">
        <v>224</v>
      </c>
      <c r="B226" s="32" t="s">
        <v>1633</v>
      </c>
      <c r="C226" s="61" t="s">
        <v>1634</v>
      </c>
      <c r="D226" s="35">
        <v>5</v>
      </c>
      <c r="E226" s="35" t="s">
        <v>1244</v>
      </c>
      <c r="F226" s="35" t="s">
        <v>1454</v>
      </c>
      <c r="G226" s="32" t="s">
        <v>1127</v>
      </c>
      <c r="H226" s="33"/>
      <c r="I226" s="24"/>
      <c r="J226" s="24"/>
    </row>
    <row r="227" spans="1:10" ht="51.75">
      <c r="A227" s="27">
        <v>225</v>
      </c>
      <c r="B227" s="32" t="s">
        <v>1635</v>
      </c>
      <c r="C227" s="61" t="s">
        <v>1636</v>
      </c>
      <c r="D227" s="35">
        <v>5</v>
      </c>
      <c r="E227" s="35" t="s">
        <v>1244</v>
      </c>
      <c r="F227" s="35" t="s">
        <v>1404</v>
      </c>
      <c r="G227" s="32" t="s">
        <v>1127</v>
      </c>
      <c r="H227" s="33"/>
      <c r="I227" s="24"/>
      <c r="J227" s="24"/>
    </row>
    <row r="228" spans="1:10" ht="51.75">
      <c r="A228" s="33">
        <v>226</v>
      </c>
      <c r="B228" s="32" t="s">
        <v>1637</v>
      </c>
      <c r="C228" s="61" t="s">
        <v>1638</v>
      </c>
      <c r="D228" s="35">
        <v>5</v>
      </c>
      <c r="E228" s="35" t="s">
        <v>1244</v>
      </c>
      <c r="F228" s="35" t="s">
        <v>1404</v>
      </c>
      <c r="G228" s="32" t="s">
        <v>1127</v>
      </c>
      <c r="H228" s="33"/>
      <c r="I228" s="24"/>
      <c r="J228" s="24"/>
    </row>
    <row r="229" spans="1:10" ht="51.75">
      <c r="A229" s="27">
        <v>227</v>
      </c>
      <c r="B229" s="32" t="s">
        <v>1639</v>
      </c>
      <c r="C229" s="61" t="s">
        <v>1640</v>
      </c>
      <c r="D229" s="35">
        <v>5</v>
      </c>
      <c r="E229" s="35" t="s">
        <v>1244</v>
      </c>
      <c r="F229" s="35" t="s">
        <v>1250</v>
      </c>
      <c r="G229" s="32" t="s">
        <v>1127</v>
      </c>
      <c r="H229" s="33"/>
      <c r="I229" s="24"/>
      <c r="J229" s="24"/>
    </row>
    <row r="230" spans="1:10" ht="51.75">
      <c r="A230" s="33">
        <v>228</v>
      </c>
      <c r="B230" s="32" t="s">
        <v>1641</v>
      </c>
      <c r="C230" s="29" t="s">
        <v>1642</v>
      </c>
      <c r="D230" s="35">
        <v>8</v>
      </c>
      <c r="E230" s="35" t="s">
        <v>1308</v>
      </c>
      <c r="F230" s="35" t="s">
        <v>1553</v>
      </c>
      <c r="G230" s="32" t="s">
        <v>1127</v>
      </c>
      <c r="H230" s="33"/>
      <c r="I230" s="24"/>
      <c r="J230" s="24"/>
    </row>
    <row r="231" spans="1:10" ht="51.75">
      <c r="A231" s="27">
        <v>229</v>
      </c>
      <c r="B231" s="32" t="s">
        <v>1643</v>
      </c>
      <c r="C231" s="29" t="s">
        <v>1644</v>
      </c>
      <c r="D231" s="35">
        <v>5</v>
      </c>
      <c r="E231" s="35" t="s">
        <v>1308</v>
      </c>
      <c r="F231" s="35" t="s">
        <v>1190</v>
      </c>
      <c r="G231" s="32" t="s">
        <v>1127</v>
      </c>
      <c r="H231" s="33"/>
      <c r="I231" s="24"/>
      <c r="J231" s="24"/>
    </row>
    <row r="232" spans="1:10" ht="51.75">
      <c r="A232" s="33">
        <v>230</v>
      </c>
      <c r="B232" s="32" t="s">
        <v>1645</v>
      </c>
      <c r="C232" s="61" t="s">
        <v>1646</v>
      </c>
      <c r="D232" s="35">
        <v>5</v>
      </c>
      <c r="E232" s="35" t="s">
        <v>1308</v>
      </c>
      <c r="F232" s="35" t="s">
        <v>1199</v>
      </c>
      <c r="G232" s="32" t="s">
        <v>1127</v>
      </c>
      <c r="H232" s="33"/>
      <c r="I232" s="24"/>
      <c r="J232" s="24"/>
    </row>
    <row r="233" spans="1:10" ht="51.75">
      <c r="A233" s="27">
        <v>231</v>
      </c>
      <c r="B233" s="32" t="s">
        <v>1647</v>
      </c>
      <c r="C233" s="61" t="s">
        <v>1648</v>
      </c>
      <c r="D233" s="35">
        <v>5</v>
      </c>
      <c r="E233" s="35" t="s">
        <v>1454</v>
      </c>
      <c r="F233" s="35" t="s">
        <v>1190</v>
      </c>
      <c r="G233" s="32" t="s">
        <v>1127</v>
      </c>
      <c r="H233" s="33"/>
      <c r="I233" s="24"/>
      <c r="J233" s="24"/>
    </row>
    <row r="234" spans="1:10" ht="51.75">
      <c r="A234" s="33">
        <v>232</v>
      </c>
      <c r="B234" s="32" t="s">
        <v>1649</v>
      </c>
      <c r="C234" s="61" t="s">
        <v>1650</v>
      </c>
      <c r="D234" s="35">
        <v>8</v>
      </c>
      <c r="E234" s="35" t="s">
        <v>1404</v>
      </c>
      <c r="F234" s="35" t="s">
        <v>1183</v>
      </c>
      <c r="G234" s="32" t="s">
        <v>1127</v>
      </c>
      <c r="H234" s="33"/>
      <c r="I234" s="24"/>
      <c r="J234" s="24"/>
    </row>
    <row r="235" spans="1:10" ht="51.75">
      <c r="A235" s="27">
        <v>233</v>
      </c>
      <c r="B235" s="32" t="s">
        <v>1651</v>
      </c>
      <c r="C235" s="61" t="s">
        <v>1652</v>
      </c>
      <c r="D235" s="35">
        <v>5</v>
      </c>
      <c r="E235" s="35" t="s">
        <v>1497</v>
      </c>
      <c r="F235" s="35" t="s">
        <v>1548</v>
      </c>
      <c r="G235" s="32" t="s">
        <v>1127</v>
      </c>
      <c r="H235" s="33"/>
      <c r="I235" s="24"/>
      <c r="J235" s="24"/>
    </row>
    <row r="236" spans="1:10" ht="51.75">
      <c r="A236" s="33">
        <v>234</v>
      </c>
      <c r="B236" s="32" t="s">
        <v>1653</v>
      </c>
      <c r="C236" s="61" t="s">
        <v>1654</v>
      </c>
      <c r="D236" s="35">
        <v>4</v>
      </c>
      <c r="E236" s="35" t="s">
        <v>1404</v>
      </c>
      <c r="F236" s="35" t="s">
        <v>1553</v>
      </c>
      <c r="G236" s="32" t="s">
        <v>1127</v>
      </c>
      <c r="H236" s="33"/>
      <c r="I236" s="24"/>
      <c r="J236" s="24"/>
    </row>
    <row r="237" spans="1:10" ht="51.75">
      <c r="A237" s="27">
        <v>235</v>
      </c>
      <c r="B237" s="32" t="s">
        <v>1655</v>
      </c>
      <c r="C237" s="61" t="s">
        <v>1656</v>
      </c>
      <c r="D237" s="35">
        <v>5</v>
      </c>
      <c r="E237" s="35" t="s">
        <v>1404</v>
      </c>
      <c r="F237" s="35" t="s">
        <v>1150</v>
      </c>
      <c r="G237" s="32" t="s">
        <v>1127</v>
      </c>
      <c r="H237" s="33"/>
      <c r="I237" s="24"/>
      <c r="J237" s="24"/>
    </row>
    <row r="238" spans="1:10" ht="51.75">
      <c r="A238" s="33">
        <v>236</v>
      </c>
      <c r="B238" s="32" t="s">
        <v>1657</v>
      </c>
      <c r="C238" s="61" t="s">
        <v>1658</v>
      </c>
      <c r="D238" s="35">
        <v>5</v>
      </c>
      <c r="E238" s="35" t="s">
        <v>1404</v>
      </c>
      <c r="F238" s="35" t="s">
        <v>1659</v>
      </c>
      <c r="G238" s="32" t="s">
        <v>1127</v>
      </c>
      <c r="H238" s="33"/>
      <c r="I238" s="24"/>
      <c r="J238" s="24"/>
    </row>
    <row r="239" spans="1:10" ht="51.75">
      <c r="A239" s="27">
        <v>237</v>
      </c>
      <c r="B239" s="32" t="s">
        <v>1660</v>
      </c>
      <c r="C239" s="33" t="s">
        <v>1661</v>
      </c>
      <c r="D239" s="35">
        <v>5</v>
      </c>
      <c r="E239" s="35" t="s">
        <v>1247</v>
      </c>
      <c r="F239" s="35" t="s">
        <v>1404</v>
      </c>
      <c r="G239" s="32" t="s">
        <v>1127</v>
      </c>
      <c r="H239" s="33"/>
      <c r="I239" s="24"/>
      <c r="J239" s="24"/>
    </row>
    <row r="240" spans="1:10" ht="51.75">
      <c r="A240" s="33">
        <v>238</v>
      </c>
      <c r="B240" s="32" t="s">
        <v>1662</v>
      </c>
      <c r="C240" s="33" t="s">
        <v>1663</v>
      </c>
      <c r="D240" s="35">
        <v>5</v>
      </c>
      <c r="E240" s="35" t="s">
        <v>1416</v>
      </c>
      <c r="F240" s="35" t="s">
        <v>1190</v>
      </c>
      <c r="G240" s="32" t="s">
        <v>1127</v>
      </c>
      <c r="H240" s="33"/>
      <c r="I240" s="24"/>
      <c r="J240" s="24"/>
    </row>
    <row r="241" spans="1:10" ht="51.75">
      <c r="A241" s="27">
        <v>239</v>
      </c>
      <c r="B241" s="32" t="s">
        <v>1664</v>
      </c>
      <c r="C241" s="33" t="s">
        <v>1665</v>
      </c>
      <c r="D241" s="35">
        <v>5</v>
      </c>
      <c r="E241" s="35" t="s">
        <v>1444</v>
      </c>
      <c r="F241" s="35" t="s">
        <v>1666</v>
      </c>
      <c r="G241" s="32" t="s">
        <v>1127</v>
      </c>
      <c r="H241" s="33"/>
      <c r="I241" s="24"/>
      <c r="J241" s="24"/>
    </row>
    <row r="242" spans="1:10" ht="51.75">
      <c r="A242" s="33">
        <v>240</v>
      </c>
      <c r="B242" s="32" t="s">
        <v>1667</v>
      </c>
      <c r="C242" s="33" t="s">
        <v>1668</v>
      </c>
      <c r="D242" s="35">
        <v>5</v>
      </c>
      <c r="E242" s="35" t="s">
        <v>1444</v>
      </c>
      <c r="F242" s="35" t="s">
        <v>1669</v>
      </c>
      <c r="G242" s="32" t="s">
        <v>1127</v>
      </c>
      <c r="H242" s="33"/>
      <c r="I242" s="24"/>
      <c r="J242" s="24"/>
    </row>
    <row r="243" spans="1:10" ht="51.75">
      <c r="A243" s="27">
        <v>241</v>
      </c>
      <c r="B243" s="32" t="s">
        <v>1670</v>
      </c>
      <c r="C243" s="33" t="s">
        <v>1671</v>
      </c>
      <c r="D243" s="35">
        <v>5</v>
      </c>
      <c r="E243" s="35" t="s">
        <v>1454</v>
      </c>
      <c r="F243" s="35" t="s">
        <v>1421</v>
      </c>
      <c r="G243" s="32" t="s">
        <v>1127</v>
      </c>
      <c r="H243" s="33"/>
      <c r="I243" s="24"/>
      <c r="J243" s="24"/>
    </row>
    <row r="244" spans="1:10" ht="51.75">
      <c r="A244" s="33">
        <v>242</v>
      </c>
      <c r="B244" s="32" t="s">
        <v>1672</v>
      </c>
      <c r="C244" s="33" t="s">
        <v>1673</v>
      </c>
      <c r="D244" s="35">
        <v>5</v>
      </c>
      <c r="E244" s="35" t="s">
        <v>1391</v>
      </c>
      <c r="F244" s="35" t="s">
        <v>1548</v>
      </c>
      <c r="G244" s="32" t="s">
        <v>1127</v>
      </c>
      <c r="H244" s="33"/>
      <c r="I244" s="24"/>
      <c r="J244" s="24"/>
    </row>
    <row r="245" spans="1:10" ht="51.75">
      <c r="A245" s="27">
        <v>243</v>
      </c>
      <c r="B245" s="32" t="s">
        <v>1674</v>
      </c>
      <c r="C245" s="33" t="s">
        <v>1675</v>
      </c>
      <c r="D245" s="35">
        <v>5</v>
      </c>
      <c r="E245" s="35" t="s">
        <v>1391</v>
      </c>
      <c r="F245" s="35" t="s">
        <v>1424</v>
      </c>
      <c r="G245" s="32" t="s">
        <v>1127</v>
      </c>
      <c r="H245" s="33"/>
      <c r="I245" s="24"/>
      <c r="J245" s="24"/>
    </row>
    <row r="246" spans="1:10" ht="51.75">
      <c r="A246" s="33">
        <v>244</v>
      </c>
      <c r="B246" s="32" t="s">
        <v>1676</v>
      </c>
      <c r="C246" s="33" t="s">
        <v>1677</v>
      </c>
      <c r="D246" s="35">
        <v>5</v>
      </c>
      <c r="E246" s="35" t="s">
        <v>1391</v>
      </c>
      <c r="F246" s="35" t="s">
        <v>1421</v>
      </c>
      <c r="G246" s="32" t="s">
        <v>1127</v>
      </c>
      <c r="H246" s="33"/>
      <c r="I246" s="24"/>
      <c r="J246" s="24"/>
    </row>
    <row r="247" spans="1:10" ht="51.75">
      <c r="A247" s="27">
        <v>245</v>
      </c>
      <c r="B247" s="32" t="s">
        <v>1678</v>
      </c>
      <c r="C247" s="33" t="s">
        <v>1679</v>
      </c>
      <c r="D247" s="35">
        <v>10</v>
      </c>
      <c r="E247" s="35" t="s">
        <v>1391</v>
      </c>
      <c r="F247" s="35" t="s">
        <v>1418</v>
      </c>
      <c r="G247" s="32" t="s">
        <v>1127</v>
      </c>
      <c r="H247" s="33"/>
      <c r="I247" s="24"/>
      <c r="J247" s="24"/>
    </row>
    <row r="248" spans="1:10" ht="51.75">
      <c r="A248" s="33">
        <v>246</v>
      </c>
      <c r="B248" s="32" t="s">
        <v>1680</v>
      </c>
      <c r="C248" s="33" t="s">
        <v>1681</v>
      </c>
      <c r="D248" s="35">
        <f>28/2</f>
        <v>14</v>
      </c>
      <c r="E248" s="35" t="s">
        <v>1391</v>
      </c>
      <c r="F248" s="35" t="s">
        <v>1263</v>
      </c>
      <c r="G248" s="32" t="s">
        <v>1127</v>
      </c>
      <c r="H248" s="33"/>
      <c r="I248" s="24"/>
      <c r="J248" s="24"/>
    </row>
    <row r="249" spans="1:10" ht="51.75">
      <c r="A249" s="27">
        <v>247</v>
      </c>
      <c r="B249" s="32" t="s">
        <v>1682</v>
      </c>
      <c r="C249" s="61" t="s">
        <v>1683</v>
      </c>
      <c r="D249" s="35">
        <v>5</v>
      </c>
      <c r="E249" s="35" t="s">
        <v>1391</v>
      </c>
      <c r="F249" s="35" t="s">
        <v>1548</v>
      </c>
      <c r="G249" s="32" t="s">
        <v>1127</v>
      </c>
      <c r="H249" s="33"/>
      <c r="I249" s="24"/>
      <c r="J249" s="24"/>
    </row>
    <row r="250" spans="1:10" ht="69">
      <c r="A250" s="33">
        <v>248</v>
      </c>
      <c r="B250" s="32" t="s">
        <v>1684</v>
      </c>
      <c r="C250" s="61" t="s">
        <v>1685</v>
      </c>
      <c r="D250" s="35">
        <v>25</v>
      </c>
      <c r="E250" s="35" t="s">
        <v>1686</v>
      </c>
      <c r="F250" s="35" t="s">
        <v>1687</v>
      </c>
      <c r="G250" s="32" t="s">
        <v>1127</v>
      </c>
      <c r="H250" s="33"/>
      <c r="I250" s="24"/>
      <c r="J250" s="24"/>
    </row>
    <row r="251" spans="1:10" ht="51.75">
      <c r="A251" s="27">
        <v>249</v>
      </c>
      <c r="B251" s="32" t="s">
        <v>1688</v>
      </c>
      <c r="C251" s="33" t="s">
        <v>1689</v>
      </c>
      <c r="D251" s="35">
        <v>5</v>
      </c>
      <c r="E251" s="35" t="s">
        <v>1204</v>
      </c>
      <c r="F251" s="35" t="s">
        <v>1690</v>
      </c>
      <c r="G251" s="32" t="s">
        <v>1127</v>
      </c>
      <c r="H251" s="33"/>
      <c r="I251" s="24"/>
      <c r="J251" s="24"/>
    </row>
    <row r="252" spans="1:10" ht="51.75">
      <c r="A252" s="33">
        <v>250</v>
      </c>
      <c r="B252" s="32" t="s">
        <v>1691</v>
      </c>
      <c r="C252" s="33" t="s">
        <v>1692</v>
      </c>
      <c r="D252" s="35">
        <v>5</v>
      </c>
      <c r="E252" s="35" t="s">
        <v>1204</v>
      </c>
      <c r="F252" s="35" t="s">
        <v>1150</v>
      </c>
      <c r="G252" s="32" t="s">
        <v>1127</v>
      </c>
      <c r="H252" s="33"/>
      <c r="I252" s="24"/>
      <c r="J252" s="24"/>
    </row>
    <row r="253" spans="1:10" ht="51.75">
      <c r="A253" s="27">
        <v>251</v>
      </c>
      <c r="B253" s="32" t="s">
        <v>1693</v>
      </c>
      <c r="C253" s="33" t="s">
        <v>1694</v>
      </c>
      <c r="D253" s="35">
        <v>5</v>
      </c>
      <c r="E253" s="35" t="s">
        <v>1166</v>
      </c>
      <c r="F253" s="35" t="s">
        <v>1666</v>
      </c>
      <c r="G253" s="32" t="s">
        <v>1127</v>
      </c>
      <c r="H253" s="33"/>
      <c r="I253" s="24"/>
      <c r="J253" s="24"/>
    </row>
    <row r="254" spans="1:10" ht="51.75">
      <c r="A254" s="33">
        <v>252</v>
      </c>
      <c r="B254" s="32" t="s">
        <v>1695</v>
      </c>
      <c r="C254" s="33" t="s">
        <v>1696</v>
      </c>
      <c r="D254" s="35">
        <v>5</v>
      </c>
      <c r="E254" s="35" t="s">
        <v>1391</v>
      </c>
      <c r="F254" s="35" t="s">
        <v>1697</v>
      </c>
      <c r="G254" s="32" t="s">
        <v>1127</v>
      </c>
      <c r="H254" s="33"/>
      <c r="I254" s="24"/>
      <c r="J254" s="24"/>
    </row>
    <row r="255" spans="1:10" ht="51.75">
      <c r="A255" s="27">
        <v>253</v>
      </c>
      <c r="B255" s="32" t="s">
        <v>1698</v>
      </c>
      <c r="C255" s="33" t="s">
        <v>1699</v>
      </c>
      <c r="D255" s="35">
        <v>5</v>
      </c>
      <c r="E255" s="35" t="s">
        <v>1204</v>
      </c>
      <c r="F255" s="35" t="s">
        <v>1700</v>
      </c>
      <c r="G255" s="32" t="s">
        <v>1127</v>
      </c>
      <c r="H255" s="33"/>
      <c r="I255" s="24"/>
      <c r="J255" s="24"/>
    </row>
    <row r="256" spans="1:10" ht="51.75">
      <c r="A256" s="33">
        <v>254</v>
      </c>
      <c r="B256" s="32" t="s">
        <v>1701</v>
      </c>
      <c r="C256" s="33" t="s">
        <v>1702</v>
      </c>
      <c r="D256" s="35">
        <v>5</v>
      </c>
      <c r="E256" s="35" t="s">
        <v>1190</v>
      </c>
      <c r="F256" s="35" t="s">
        <v>1697</v>
      </c>
      <c r="G256" s="32" t="s">
        <v>1127</v>
      </c>
      <c r="H256" s="33"/>
      <c r="I256" s="24"/>
      <c r="J256" s="24"/>
    </row>
    <row r="257" spans="1:10" ht="51.75">
      <c r="A257" s="27">
        <v>255</v>
      </c>
      <c r="B257" s="32" t="s">
        <v>1703</v>
      </c>
      <c r="C257" s="33" t="s">
        <v>1704</v>
      </c>
      <c r="D257" s="35">
        <v>5</v>
      </c>
      <c r="E257" s="35" t="s">
        <v>1146</v>
      </c>
      <c r="F257" s="35" t="s">
        <v>1705</v>
      </c>
      <c r="G257" s="32" t="s">
        <v>1127</v>
      </c>
      <c r="H257" s="33"/>
      <c r="I257" s="24"/>
      <c r="J257" s="24"/>
    </row>
    <row r="258" spans="1:10" ht="51.75">
      <c r="A258" s="33">
        <v>256</v>
      </c>
      <c r="B258" s="32" t="s">
        <v>1706</v>
      </c>
      <c r="C258" s="33" t="s">
        <v>1707</v>
      </c>
      <c r="D258" s="35">
        <v>5</v>
      </c>
      <c r="E258" s="35" t="s">
        <v>1199</v>
      </c>
      <c r="F258" s="35" t="s">
        <v>1169</v>
      </c>
      <c r="G258" s="32" t="s">
        <v>1127</v>
      </c>
      <c r="H258" s="33"/>
      <c r="I258" s="24"/>
      <c r="J258" s="24"/>
    </row>
    <row r="259" spans="1:10" ht="51.75">
      <c r="A259" s="27">
        <v>257</v>
      </c>
      <c r="B259" s="32" t="s">
        <v>1708</v>
      </c>
      <c r="C259" s="33" t="s">
        <v>1709</v>
      </c>
      <c r="D259" s="35">
        <v>5</v>
      </c>
      <c r="E259" s="35" t="s">
        <v>1199</v>
      </c>
      <c r="F259" s="35" t="s">
        <v>1697</v>
      </c>
      <c r="G259" s="32" t="s">
        <v>1127</v>
      </c>
      <c r="H259" s="33"/>
      <c r="I259" s="24"/>
      <c r="J259" s="24"/>
    </row>
    <row r="260" spans="1:10" ht="51.75">
      <c r="A260" s="33">
        <v>258</v>
      </c>
      <c r="B260" s="32" t="s">
        <v>1710</v>
      </c>
      <c r="C260" s="33" t="s">
        <v>1711</v>
      </c>
      <c r="D260" s="35">
        <v>5</v>
      </c>
      <c r="E260" s="35" t="s">
        <v>1190</v>
      </c>
      <c r="F260" s="35" t="s">
        <v>1712</v>
      </c>
      <c r="G260" s="32" t="s">
        <v>1127</v>
      </c>
      <c r="H260" s="33"/>
      <c r="I260" s="24"/>
      <c r="J260" s="24"/>
    </row>
    <row r="261" spans="1:10" ht="51.75">
      <c r="A261" s="27">
        <v>259</v>
      </c>
      <c r="B261" s="32" t="s">
        <v>1713</v>
      </c>
      <c r="C261" s="33" t="s">
        <v>1714</v>
      </c>
      <c r="D261" s="35">
        <v>5</v>
      </c>
      <c r="E261" s="35" t="s">
        <v>1404</v>
      </c>
      <c r="F261" s="35" t="s">
        <v>1712</v>
      </c>
      <c r="G261" s="32" t="s">
        <v>1127</v>
      </c>
      <c r="H261" s="33"/>
      <c r="I261" s="24"/>
      <c r="J261" s="24"/>
    </row>
    <row r="262" spans="1:10" ht="51.75">
      <c r="A262" s="33">
        <v>260</v>
      </c>
      <c r="B262" s="32" t="s">
        <v>1715</v>
      </c>
      <c r="C262" s="33" t="s">
        <v>1716</v>
      </c>
      <c r="D262" s="57">
        <v>5</v>
      </c>
      <c r="E262" s="35" t="s">
        <v>1717</v>
      </c>
      <c r="F262" s="35" t="s">
        <v>1404</v>
      </c>
      <c r="G262" s="32" t="s">
        <v>1127</v>
      </c>
      <c r="H262" s="33"/>
      <c r="I262" s="24"/>
      <c r="J262" s="24"/>
    </row>
    <row r="263" spans="1:10" ht="51.75">
      <c r="A263" s="27">
        <v>261</v>
      </c>
      <c r="B263" s="32" t="s">
        <v>1718</v>
      </c>
      <c r="C263" s="61" t="s">
        <v>1719</v>
      </c>
      <c r="D263" s="57">
        <v>5</v>
      </c>
      <c r="E263" s="35" t="s">
        <v>1497</v>
      </c>
      <c r="F263" s="35" t="s">
        <v>1421</v>
      </c>
      <c r="G263" s="32" t="s">
        <v>1127</v>
      </c>
      <c r="H263" s="33"/>
      <c r="I263" s="24"/>
      <c r="J263" s="24"/>
    </row>
    <row r="264" spans="1:10" ht="51.75">
      <c r="A264" s="33">
        <v>262</v>
      </c>
      <c r="B264" s="32" t="s">
        <v>1720</v>
      </c>
      <c r="C264" s="33" t="s">
        <v>1721</v>
      </c>
      <c r="D264" s="57">
        <v>5</v>
      </c>
      <c r="E264" s="35" t="s">
        <v>1410</v>
      </c>
      <c r="F264" s="35" t="s">
        <v>1548</v>
      </c>
      <c r="G264" s="32" t="s">
        <v>1127</v>
      </c>
      <c r="H264" s="33"/>
      <c r="I264" s="24"/>
      <c r="J264" s="24"/>
    </row>
    <row r="265" spans="1:10" ht="51.75">
      <c r="A265" s="27">
        <v>263</v>
      </c>
      <c r="B265" s="32" t="s">
        <v>1722</v>
      </c>
      <c r="C265" s="61" t="s">
        <v>1723</v>
      </c>
      <c r="D265" s="57">
        <v>5</v>
      </c>
      <c r="E265" s="35" t="s">
        <v>1451</v>
      </c>
      <c r="F265" s="35" t="s">
        <v>1199</v>
      </c>
      <c r="G265" s="32" t="s">
        <v>1127</v>
      </c>
      <c r="H265" s="33"/>
      <c r="I265" s="24"/>
      <c r="J265" s="24"/>
    </row>
    <row r="266" spans="1:10" ht="51.75">
      <c r="A266" s="33">
        <v>264</v>
      </c>
      <c r="B266" s="32" t="s">
        <v>1724</v>
      </c>
      <c r="C266" s="33" t="s">
        <v>1725</v>
      </c>
      <c r="D266" s="57">
        <v>5</v>
      </c>
      <c r="E266" s="35" t="s">
        <v>1451</v>
      </c>
      <c r="F266" s="35" t="s">
        <v>1208</v>
      </c>
      <c r="G266" s="32" t="s">
        <v>1127</v>
      </c>
      <c r="H266" s="33"/>
      <c r="I266" s="24"/>
      <c r="J266" s="24"/>
    </row>
    <row r="267" spans="1:10" ht="51.75">
      <c r="A267" s="27">
        <v>265</v>
      </c>
      <c r="B267" s="32" t="s">
        <v>1726</v>
      </c>
      <c r="C267" s="33" t="s">
        <v>1727</v>
      </c>
      <c r="D267" s="57">
        <v>5</v>
      </c>
      <c r="E267" s="35" t="s">
        <v>1451</v>
      </c>
      <c r="F267" s="35" t="s">
        <v>1146</v>
      </c>
      <c r="G267" s="32" t="s">
        <v>1127</v>
      </c>
      <c r="H267" s="33"/>
      <c r="I267" s="24"/>
      <c r="J267" s="24"/>
    </row>
    <row r="268" spans="1:10" ht="51.75">
      <c r="A268" s="33">
        <v>266</v>
      </c>
      <c r="B268" s="32" t="s">
        <v>1728</v>
      </c>
      <c r="C268" s="33" t="s">
        <v>1729</v>
      </c>
      <c r="D268" s="57">
        <v>5</v>
      </c>
      <c r="E268" s="35" t="s">
        <v>1451</v>
      </c>
      <c r="F268" s="35" t="s">
        <v>1208</v>
      </c>
      <c r="G268" s="32" t="s">
        <v>1127</v>
      </c>
      <c r="H268" s="33"/>
      <c r="I268" s="24"/>
      <c r="J268" s="24"/>
    </row>
    <row r="269" spans="1:10" ht="51.75">
      <c r="A269" s="27">
        <v>267</v>
      </c>
      <c r="B269" s="32" t="s">
        <v>1730</v>
      </c>
      <c r="C269" s="33" t="s">
        <v>1731</v>
      </c>
      <c r="D269" s="57">
        <v>5</v>
      </c>
      <c r="E269" s="35" t="s">
        <v>1451</v>
      </c>
      <c r="F269" s="35" t="s">
        <v>1190</v>
      </c>
      <c r="G269" s="32" t="s">
        <v>1127</v>
      </c>
      <c r="H269" s="33"/>
      <c r="I269" s="24"/>
      <c r="J269" s="24"/>
    </row>
    <row r="270" spans="1:10" ht="51.75">
      <c r="A270" s="33">
        <v>268</v>
      </c>
      <c r="B270" s="32" t="s">
        <v>1732</v>
      </c>
      <c r="C270" s="33" t="s">
        <v>1733</v>
      </c>
      <c r="D270" s="57">
        <v>5</v>
      </c>
      <c r="E270" s="35" t="s">
        <v>1207</v>
      </c>
      <c r="F270" s="35" t="s">
        <v>1444</v>
      </c>
      <c r="G270" s="32" t="s">
        <v>1127</v>
      </c>
      <c r="H270" s="33"/>
      <c r="I270" s="24"/>
      <c r="J270" s="24"/>
    </row>
    <row r="271" spans="1:10" ht="51.75">
      <c r="A271" s="27">
        <v>269</v>
      </c>
      <c r="B271" s="32" t="s">
        <v>1734</v>
      </c>
      <c r="C271" s="33" t="s">
        <v>1735</v>
      </c>
      <c r="D271" s="57">
        <v>5</v>
      </c>
      <c r="E271" s="35" t="s">
        <v>1454</v>
      </c>
      <c r="F271" s="35" t="s">
        <v>1190</v>
      </c>
      <c r="G271" s="32" t="s">
        <v>1127</v>
      </c>
      <c r="H271" s="33"/>
      <c r="I271" s="24"/>
      <c r="J271" s="24"/>
    </row>
    <row r="272" spans="1:10" ht="51.75">
      <c r="A272" s="33">
        <v>270</v>
      </c>
      <c r="B272" s="32" t="s">
        <v>1736</v>
      </c>
      <c r="C272" s="61" t="s">
        <v>1737</v>
      </c>
      <c r="D272" s="57">
        <v>5</v>
      </c>
      <c r="E272" s="35" t="s">
        <v>1451</v>
      </c>
      <c r="F272" s="35" t="s">
        <v>1686</v>
      </c>
      <c r="G272" s="32" t="s">
        <v>1127</v>
      </c>
      <c r="H272" s="33"/>
      <c r="I272" s="24"/>
      <c r="J272" s="24"/>
    </row>
    <row r="273" spans="1:10" ht="51.75">
      <c r="A273" s="27">
        <v>271</v>
      </c>
      <c r="B273" s="32" t="s">
        <v>1738</v>
      </c>
      <c r="C273" s="33" t="s">
        <v>1478</v>
      </c>
      <c r="D273" s="57">
        <v>5</v>
      </c>
      <c r="E273" s="35" t="s">
        <v>1686</v>
      </c>
      <c r="F273" s="35" t="s">
        <v>1712</v>
      </c>
      <c r="G273" s="32" t="s">
        <v>1127</v>
      </c>
      <c r="H273" s="33"/>
      <c r="I273" s="24"/>
      <c r="J273" s="24"/>
    </row>
    <row r="274" spans="1:10" ht="51.75">
      <c r="A274" s="33">
        <v>272</v>
      </c>
      <c r="B274" s="32" t="s">
        <v>1739</v>
      </c>
      <c r="C274" s="33" t="s">
        <v>1740</v>
      </c>
      <c r="D274" s="57">
        <v>5</v>
      </c>
      <c r="E274" s="35" t="s">
        <v>1444</v>
      </c>
      <c r="F274" s="35" t="s">
        <v>1712</v>
      </c>
      <c r="G274" s="32" t="s">
        <v>1127</v>
      </c>
      <c r="H274" s="33"/>
      <c r="I274" s="24"/>
      <c r="J274" s="24"/>
    </row>
    <row r="275" spans="1:10" ht="86.25">
      <c r="A275" s="27">
        <v>273</v>
      </c>
      <c r="B275" s="32" t="s">
        <v>1741</v>
      </c>
      <c r="C275" s="61" t="s">
        <v>1742</v>
      </c>
      <c r="D275" s="27">
        <v>10</v>
      </c>
      <c r="E275" s="35" t="s">
        <v>1146</v>
      </c>
      <c r="F275" s="35" t="s">
        <v>1161</v>
      </c>
      <c r="G275" s="32" t="s">
        <v>1127</v>
      </c>
      <c r="H275" s="33"/>
      <c r="I275" s="24"/>
      <c r="J275" s="24"/>
    </row>
    <row r="276" spans="1:10" ht="86.25">
      <c r="A276" s="33">
        <v>274</v>
      </c>
      <c r="B276" s="32" t="s">
        <v>1743</v>
      </c>
      <c r="C276" s="61" t="s">
        <v>1744</v>
      </c>
      <c r="D276" s="35">
        <v>5</v>
      </c>
      <c r="E276" s="35" t="s">
        <v>1183</v>
      </c>
      <c r="F276" s="35" t="s">
        <v>1161</v>
      </c>
      <c r="G276" s="32" t="s">
        <v>1127</v>
      </c>
      <c r="H276" s="33"/>
      <c r="I276" s="24"/>
      <c r="J276" s="24"/>
    </row>
    <row r="277" spans="1:10" ht="51.75">
      <c r="A277" s="27">
        <v>275</v>
      </c>
      <c r="B277" s="32" t="s">
        <v>1745</v>
      </c>
      <c r="C277" s="61" t="s">
        <v>1746</v>
      </c>
      <c r="D277" s="35">
        <v>5</v>
      </c>
      <c r="E277" s="35" t="s">
        <v>1190</v>
      </c>
      <c r="F277" s="35" t="s">
        <v>1747</v>
      </c>
      <c r="G277" s="32" t="s">
        <v>1127</v>
      </c>
      <c r="H277" s="33"/>
      <c r="I277" s="24"/>
      <c r="J277" s="24"/>
    </row>
    <row r="278" spans="1:10" ht="51.75">
      <c r="A278" s="33">
        <v>276</v>
      </c>
      <c r="B278" s="32" t="s">
        <v>1748</v>
      </c>
      <c r="C278" s="61" t="s">
        <v>1749</v>
      </c>
      <c r="D278" s="35">
        <v>5</v>
      </c>
      <c r="E278" s="35" t="s">
        <v>1146</v>
      </c>
      <c r="F278" s="35" t="s">
        <v>1750</v>
      </c>
      <c r="G278" s="32" t="s">
        <v>1127</v>
      </c>
      <c r="H278" s="33"/>
      <c r="I278" s="24"/>
      <c r="J278" s="24"/>
    </row>
    <row r="279" spans="1:10" ht="51.75">
      <c r="A279" s="27">
        <v>277</v>
      </c>
      <c r="B279" s="32" t="s">
        <v>1751</v>
      </c>
      <c r="C279" s="61" t="s">
        <v>1752</v>
      </c>
      <c r="D279" s="35">
        <v>5</v>
      </c>
      <c r="E279" s="35" t="s">
        <v>1146</v>
      </c>
      <c r="F279" s="35" t="s">
        <v>1282</v>
      </c>
      <c r="G279" s="32" t="s">
        <v>1127</v>
      </c>
      <c r="H279" s="33"/>
      <c r="I279" s="24"/>
      <c r="J279" s="24"/>
    </row>
    <row r="280" spans="1:10" ht="51.75">
      <c r="A280" s="33">
        <v>278</v>
      </c>
      <c r="B280" s="32" t="s">
        <v>1753</v>
      </c>
      <c r="C280" s="33" t="s">
        <v>1754</v>
      </c>
      <c r="D280" s="35">
        <v>5</v>
      </c>
      <c r="E280" s="35" t="s">
        <v>1755</v>
      </c>
      <c r="F280" s="35" t="s">
        <v>1756</v>
      </c>
      <c r="G280" s="32" t="s">
        <v>1127</v>
      </c>
      <c r="H280" s="33"/>
      <c r="I280" s="24"/>
      <c r="J280" s="24"/>
    </row>
    <row r="281" spans="1:10" ht="51.75">
      <c r="A281" s="27">
        <v>279</v>
      </c>
      <c r="B281" s="32" t="s">
        <v>1757</v>
      </c>
      <c r="C281" s="61" t="s">
        <v>1758</v>
      </c>
      <c r="D281" s="35">
        <v>5</v>
      </c>
      <c r="E281" s="35" t="s">
        <v>1755</v>
      </c>
      <c r="F281" s="35" t="s">
        <v>1687</v>
      </c>
      <c r="G281" s="32" t="s">
        <v>1127</v>
      </c>
      <c r="H281" s="33"/>
      <c r="I281" s="24"/>
      <c r="J281" s="24"/>
    </row>
    <row r="282" spans="1:10" ht="51.75">
      <c r="A282" s="33">
        <v>280</v>
      </c>
      <c r="B282" s="32" t="s">
        <v>1759</v>
      </c>
      <c r="C282" s="61" t="s">
        <v>1760</v>
      </c>
      <c r="D282" s="35">
        <v>10</v>
      </c>
      <c r="E282" s="35" t="s">
        <v>1761</v>
      </c>
      <c r="F282" s="35" t="s">
        <v>1762</v>
      </c>
      <c r="G282" s="32" t="s">
        <v>1127</v>
      </c>
      <c r="H282" s="33"/>
      <c r="I282" s="24"/>
      <c r="J282" s="24"/>
    </row>
    <row r="283" spans="1:10" ht="51.75">
      <c r="A283" s="27">
        <v>281</v>
      </c>
      <c r="B283" s="32" t="s">
        <v>1763</v>
      </c>
      <c r="C283" s="33" t="s">
        <v>1764</v>
      </c>
      <c r="D283" s="35">
        <v>5</v>
      </c>
      <c r="E283" s="35" t="s">
        <v>1421</v>
      </c>
      <c r="F283" s="35" t="s">
        <v>1666</v>
      </c>
      <c r="G283" s="32" t="s">
        <v>1127</v>
      </c>
      <c r="H283" s="33"/>
      <c r="I283" s="24"/>
      <c r="J283" s="24"/>
    </row>
    <row r="284" spans="1:10" ht="51.75">
      <c r="A284" s="33">
        <v>282</v>
      </c>
      <c r="B284" s="32" t="s">
        <v>1765</v>
      </c>
      <c r="C284" s="33" t="s">
        <v>1766</v>
      </c>
      <c r="D284" s="57">
        <v>5</v>
      </c>
      <c r="E284" s="35" t="s">
        <v>1263</v>
      </c>
      <c r="F284" s="35" t="s">
        <v>1481</v>
      </c>
      <c r="G284" s="32" t="s">
        <v>1127</v>
      </c>
      <c r="H284" s="33"/>
      <c r="I284" s="24"/>
      <c r="J284" s="24"/>
    </row>
    <row r="285" spans="1:10" ht="103.5">
      <c r="A285" s="27">
        <v>283</v>
      </c>
      <c r="B285" s="32" t="s">
        <v>1767</v>
      </c>
      <c r="C285" s="61" t="s">
        <v>1768</v>
      </c>
      <c r="D285" s="32">
        <v>5</v>
      </c>
      <c r="E285" s="35" t="s">
        <v>1421</v>
      </c>
      <c r="F285" s="35" t="s">
        <v>1311</v>
      </c>
      <c r="G285" s="32" t="s">
        <v>1127</v>
      </c>
      <c r="H285" s="33"/>
      <c r="I285" s="24"/>
      <c r="J285" s="24"/>
    </row>
    <row r="286" spans="1:10" ht="51.75">
      <c r="A286" s="33">
        <v>284</v>
      </c>
      <c r="B286" s="32" t="s">
        <v>1769</v>
      </c>
      <c r="C286" s="33" t="s">
        <v>1770</v>
      </c>
      <c r="D286" s="57">
        <v>5</v>
      </c>
      <c r="E286" s="35" t="s">
        <v>1150</v>
      </c>
      <c r="F286" s="35" t="s">
        <v>1687</v>
      </c>
      <c r="G286" s="32" t="s">
        <v>1127</v>
      </c>
      <c r="H286" s="33"/>
      <c r="I286" s="24"/>
      <c r="J286" s="24"/>
    </row>
    <row r="287" spans="1:10" ht="51.75">
      <c r="A287" s="27">
        <v>285</v>
      </c>
      <c r="B287" s="32" t="s">
        <v>1771</v>
      </c>
      <c r="C287" s="33" t="s">
        <v>1772</v>
      </c>
      <c r="D287" s="35">
        <v>5</v>
      </c>
      <c r="E287" s="35" t="s">
        <v>1150</v>
      </c>
      <c r="F287" s="35" t="s">
        <v>1687</v>
      </c>
      <c r="G287" s="32" t="s">
        <v>1127</v>
      </c>
      <c r="H287" s="33"/>
      <c r="I287" s="24"/>
      <c r="J287" s="24"/>
    </row>
    <row r="288" spans="1:10" ht="51.75">
      <c r="A288" s="33">
        <v>286</v>
      </c>
      <c r="B288" s="32" t="s">
        <v>1773</v>
      </c>
      <c r="C288" s="33" t="s">
        <v>1774</v>
      </c>
      <c r="D288" s="35">
        <v>5</v>
      </c>
      <c r="E288" s="35" t="s">
        <v>1659</v>
      </c>
      <c r="F288" s="35" t="s">
        <v>1328</v>
      </c>
      <c r="G288" s="32" t="s">
        <v>1127</v>
      </c>
      <c r="H288" s="33"/>
      <c r="I288" s="24"/>
      <c r="J288" s="24"/>
    </row>
    <row r="289" spans="1:10" ht="51.75">
      <c r="A289" s="27">
        <v>287</v>
      </c>
      <c r="B289" s="32" t="s">
        <v>1775</v>
      </c>
      <c r="C289" s="29" t="s">
        <v>1776</v>
      </c>
      <c r="D289" s="35">
        <v>5</v>
      </c>
      <c r="E289" s="35" t="s">
        <v>1659</v>
      </c>
      <c r="F289" s="35" t="s">
        <v>1687</v>
      </c>
      <c r="G289" s="32" t="s">
        <v>1127</v>
      </c>
      <c r="H289" s="33"/>
      <c r="I289" s="24"/>
      <c r="J289" s="24"/>
    </row>
    <row r="290" spans="1:10" ht="51.75">
      <c r="A290" s="33">
        <v>288</v>
      </c>
      <c r="B290" s="32" t="s">
        <v>1777</v>
      </c>
      <c r="C290" s="33" t="s">
        <v>1778</v>
      </c>
      <c r="D290" s="35">
        <v>5</v>
      </c>
      <c r="E290" s="35" t="s">
        <v>1659</v>
      </c>
      <c r="F290" s="35" t="s">
        <v>1328</v>
      </c>
      <c r="G290" s="32" t="s">
        <v>1127</v>
      </c>
      <c r="H290" s="33"/>
      <c r="I290" s="24"/>
      <c r="J290" s="24"/>
    </row>
    <row r="291" spans="1:10" ht="69">
      <c r="A291" s="27">
        <v>289</v>
      </c>
      <c r="B291" s="32" t="s">
        <v>1779</v>
      </c>
      <c r="C291" s="61" t="s">
        <v>1780</v>
      </c>
      <c r="D291" s="35">
        <f>130/2</f>
        <v>65</v>
      </c>
      <c r="E291" s="35" t="s">
        <v>1308</v>
      </c>
      <c r="F291" s="35" t="s">
        <v>1700</v>
      </c>
      <c r="G291" s="32" t="s">
        <v>1127</v>
      </c>
      <c r="H291" s="33"/>
      <c r="I291" s="24"/>
      <c r="J291" s="24"/>
    </row>
    <row r="292" spans="1:10" ht="51.75">
      <c r="A292" s="33">
        <v>290</v>
      </c>
      <c r="B292" s="32" t="s">
        <v>1781</v>
      </c>
      <c r="C292" s="61" t="s">
        <v>1782</v>
      </c>
      <c r="D292" s="35">
        <v>5</v>
      </c>
      <c r="E292" s="35" t="s">
        <v>1183</v>
      </c>
      <c r="F292" s="35" t="s">
        <v>1697</v>
      </c>
      <c r="G292" s="32" t="s">
        <v>1127</v>
      </c>
      <c r="H292" s="33"/>
      <c r="I292" s="24"/>
      <c r="J292" s="24"/>
    </row>
    <row r="293" spans="1:10" ht="51.75">
      <c r="A293" s="27">
        <v>291</v>
      </c>
      <c r="B293" s="32" t="s">
        <v>1783</v>
      </c>
      <c r="C293" s="33" t="s">
        <v>1784</v>
      </c>
      <c r="D293" s="35">
        <v>5</v>
      </c>
      <c r="E293" s="35" t="s">
        <v>1150</v>
      </c>
      <c r="F293" s="35" t="s">
        <v>1712</v>
      </c>
      <c r="G293" s="32" t="s">
        <v>1127</v>
      </c>
      <c r="H293" s="33"/>
      <c r="I293" s="24"/>
      <c r="J293" s="24"/>
    </row>
    <row r="294" spans="1:10" ht="51.75">
      <c r="A294" s="33">
        <v>292</v>
      </c>
      <c r="B294" s="32" t="s">
        <v>1785</v>
      </c>
      <c r="C294" s="33" t="s">
        <v>1786</v>
      </c>
      <c r="D294" s="35">
        <v>5</v>
      </c>
      <c r="E294" s="35" t="s">
        <v>1486</v>
      </c>
      <c r="F294" s="35" t="s">
        <v>1700</v>
      </c>
      <c r="G294" s="32"/>
      <c r="H294" s="33"/>
      <c r="I294" s="24"/>
      <c r="J294" s="24"/>
    </row>
    <row r="295" spans="1:10" ht="51.75">
      <c r="A295" s="27">
        <v>293</v>
      </c>
      <c r="B295" s="32" t="s">
        <v>1787</v>
      </c>
      <c r="C295" s="33" t="s">
        <v>1788</v>
      </c>
      <c r="D295" s="35">
        <v>5</v>
      </c>
      <c r="E295" s="35" t="s">
        <v>1486</v>
      </c>
      <c r="F295" s="35" t="s">
        <v>1700</v>
      </c>
      <c r="G295" s="32"/>
      <c r="H295" s="33"/>
      <c r="I295" s="24"/>
      <c r="J295" s="24"/>
    </row>
    <row r="296" spans="1:10" ht="51.75">
      <c r="A296" s="33">
        <v>294</v>
      </c>
      <c r="B296" s="32" t="s">
        <v>1789</v>
      </c>
      <c r="C296" s="33" t="s">
        <v>1790</v>
      </c>
      <c r="D296" s="35">
        <v>5</v>
      </c>
      <c r="E296" s="35" t="s">
        <v>1486</v>
      </c>
      <c r="F296" s="35" t="s">
        <v>1791</v>
      </c>
      <c r="G296" s="32" t="s">
        <v>1127</v>
      </c>
      <c r="H296" s="33"/>
      <c r="I296" s="24"/>
      <c r="J296" s="24"/>
    </row>
    <row r="297" spans="1:10" ht="51.75">
      <c r="A297" s="27">
        <v>295</v>
      </c>
      <c r="B297" s="32" t="s">
        <v>1792</v>
      </c>
      <c r="C297" s="61" t="s">
        <v>1793</v>
      </c>
      <c r="D297" s="35">
        <v>5</v>
      </c>
      <c r="E297" s="35" t="s">
        <v>1486</v>
      </c>
      <c r="F297" s="35" t="s">
        <v>1756</v>
      </c>
      <c r="G297" s="32" t="s">
        <v>1127</v>
      </c>
      <c r="H297" s="33"/>
      <c r="I297" s="24"/>
      <c r="J297" s="24"/>
    </row>
    <row r="298" spans="1:10" ht="51.75">
      <c r="A298" s="33">
        <v>296</v>
      </c>
      <c r="B298" s="32" t="s">
        <v>1794</v>
      </c>
      <c r="C298" s="61" t="s">
        <v>1795</v>
      </c>
      <c r="D298" s="35">
        <f>36/2</f>
        <v>18</v>
      </c>
      <c r="E298" s="35" t="s">
        <v>1712</v>
      </c>
      <c r="F298" s="35" t="s">
        <v>1323</v>
      </c>
      <c r="G298" s="32" t="s">
        <v>1127</v>
      </c>
      <c r="H298" s="33"/>
      <c r="I298" s="24"/>
      <c r="J298" s="24"/>
    </row>
    <row r="299" spans="1:10" ht="138">
      <c r="A299" s="27">
        <v>297</v>
      </c>
      <c r="B299" s="32" t="s">
        <v>1796</v>
      </c>
      <c r="C299" s="61" t="s">
        <v>1797</v>
      </c>
      <c r="D299" s="35">
        <v>15</v>
      </c>
      <c r="E299" s="35" t="s">
        <v>1700</v>
      </c>
      <c r="F299" s="35" t="s">
        <v>1798</v>
      </c>
      <c r="G299" s="32" t="s">
        <v>1127</v>
      </c>
      <c r="H299" s="33"/>
      <c r="I299" s="24"/>
      <c r="J299" s="24"/>
    </row>
    <row r="300" spans="1:10" ht="69">
      <c r="A300" s="33">
        <v>298</v>
      </c>
      <c r="B300" s="32" t="s">
        <v>1799</v>
      </c>
      <c r="C300" s="61" t="s">
        <v>1800</v>
      </c>
      <c r="D300" s="27">
        <v>1</v>
      </c>
      <c r="E300" s="35" t="s">
        <v>1700</v>
      </c>
      <c r="F300" s="35" t="s">
        <v>1801</v>
      </c>
      <c r="G300" s="32" t="s">
        <v>1127</v>
      </c>
      <c r="H300" s="33"/>
      <c r="I300" s="24"/>
      <c r="J300" s="24"/>
    </row>
    <row r="301" spans="1:10" ht="51.75">
      <c r="A301" s="27">
        <v>299</v>
      </c>
      <c r="B301" s="32" t="s">
        <v>1802</v>
      </c>
      <c r="C301" s="61" t="s">
        <v>1803</v>
      </c>
      <c r="D301" s="57">
        <v>5</v>
      </c>
      <c r="E301" s="35" t="s">
        <v>1697</v>
      </c>
      <c r="F301" s="35" t="s">
        <v>1314</v>
      </c>
      <c r="G301" s="32" t="s">
        <v>1127</v>
      </c>
      <c r="H301" s="33"/>
      <c r="I301" s="24"/>
      <c r="J301" s="24"/>
    </row>
    <row r="302" spans="1:10" ht="51.75">
      <c r="A302" s="33">
        <v>300</v>
      </c>
      <c r="B302" s="32" t="s">
        <v>1804</v>
      </c>
      <c r="C302" s="61" t="s">
        <v>1805</v>
      </c>
      <c r="D302" s="57">
        <v>5</v>
      </c>
      <c r="E302" s="35" t="s">
        <v>1305</v>
      </c>
      <c r="F302" s="35" t="s">
        <v>1806</v>
      </c>
      <c r="G302" s="32" t="s">
        <v>1127</v>
      </c>
      <c r="H302" s="33"/>
      <c r="I302" s="24"/>
      <c r="J302" s="24"/>
    </row>
    <row r="303" spans="1:10" ht="51.75">
      <c r="A303" s="27">
        <v>301</v>
      </c>
      <c r="B303" s="32" t="s">
        <v>1807</v>
      </c>
      <c r="C303" s="66" t="s">
        <v>1808</v>
      </c>
      <c r="D303" s="57">
        <v>5</v>
      </c>
      <c r="E303" s="35" t="s">
        <v>1305</v>
      </c>
      <c r="F303" s="35" t="s">
        <v>1806</v>
      </c>
      <c r="G303" s="32" t="s">
        <v>1127</v>
      </c>
      <c r="H303" s="33"/>
      <c r="I303" s="24"/>
      <c r="J303" s="24"/>
    </row>
    <row r="304" spans="1:10" ht="51.75">
      <c r="A304" s="33">
        <v>302</v>
      </c>
      <c r="B304" s="32" t="s">
        <v>1809</v>
      </c>
      <c r="C304" s="33" t="s">
        <v>1810</v>
      </c>
      <c r="D304" s="57">
        <v>5</v>
      </c>
      <c r="E304" s="35" t="s">
        <v>1305</v>
      </c>
      <c r="F304" s="35" t="s">
        <v>1806</v>
      </c>
      <c r="G304" s="32" t="s">
        <v>1127</v>
      </c>
      <c r="H304" s="33"/>
      <c r="I304" s="24"/>
      <c r="J304" s="24"/>
    </row>
    <row r="305" spans="1:10" ht="51.75">
      <c r="A305" s="27">
        <v>303</v>
      </c>
      <c r="B305" s="32" t="s">
        <v>1811</v>
      </c>
      <c r="C305" s="61" t="s">
        <v>1812</v>
      </c>
      <c r="D305" s="57">
        <v>5</v>
      </c>
      <c r="E305" s="35" t="s">
        <v>1305</v>
      </c>
      <c r="F305" s="35" t="s">
        <v>1806</v>
      </c>
      <c r="G305" s="32" t="s">
        <v>1127</v>
      </c>
      <c r="H305" s="33"/>
      <c r="I305" s="24"/>
      <c r="J305" s="24"/>
    </row>
    <row r="306" spans="1:10" ht="51.75">
      <c r="A306" s="33">
        <v>304</v>
      </c>
      <c r="B306" s="32" t="s">
        <v>1813</v>
      </c>
      <c r="C306" s="33" t="s">
        <v>1814</v>
      </c>
      <c r="D306" s="57">
        <v>5</v>
      </c>
      <c r="E306" s="35" t="s">
        <v>1305</v>
      </c>
      <c r="F306" s="35" t="s">
        <v>1806</v>
      </c>
      <c r="G306" s="32" t="s">
        <v>1127</v>
      </c>
      <c r="H306" s="33"/>
      <c r="I306" s="24"/>
      <c r="J306" s="24"/>
    </row>
    <row r="307" spans="1:10" ht="51.75">
      <c r="A307" s="27">
        <v>305</v>
      </c>
      <c r="B307" s="32" t="s">
        <v>1815</v>
      </c>
      <c r="C307" s="61" t="s">
        <v>1816</v>
      </c>
      <c r="D307" s="57">
        <v>5</v>
      </c>
      <c r="E307" s="35" t="s">
        <v>1305</v>
      </c>
      <c r="F307" s="35" t="s">
        <v>1806</v>
      </c>
      <c r="G307" s="32" t="s">
        <v>1127</v>
      </c>
      <c r="H307" s="33"/>
      <c r="I307" s="24"/>
      <c r="J307" s="24"/>
    </row>
    <row r="308" spans="1:10" ht="51.75">
      <c r="A308" s="33">
        <v>306</v>
      </c>
      <c r="B308" s="32" t="s">
        <v>1817</v>
      </c>
      <c r="C308" s="33" t="s">
        <v>1818</v>
      </c>
      <c r="D308" s="57">
        <v>10</v>
      </c>
      <c r="E308" s="35" t="s">
        <v>1305</v>
      </c>
      <c r="F308" s="35" t="s">
        <v>1418</v>
      </c>
      <c r="G308" s="32" t="s">
        <v>1127</v>
      </c>
      <c r="H308" s="33"/>
      <c r="I308" s="24"/>
      <c r="J308" s="24"/>
    </row>
    <row r="309" spans="1:10" ht="51.75">
      <c r="A309" s="27">
        <v>307</v>
      </c>
      <c r="B309" s="32" t="s">
        <v>1819</v>
      </c>
      <c r="C309" s="33" t="s">
        <v>1820</v>
      </c>
      <c r="D309" s="57">
        <v>5</v>
      </c>
      <c r="E309" s="35" t="s">
        <v>1486</v>
      </c>
      <c r="F309" s="35" t="s">
        <v>1545</v>
      </c>
      <c r="G309" s="32" t="s">
        <v>1127</v>
      </c>
      <c r="H309" s="33"/>
      <c r="I309" s="24"/>
      <c r="J309" s="24"/>
    </row>
    <row r="310" spans="1:10" ht="51.75">
      <c r="A310" s="33">
        <v>308</v>
      </c>
      <c r="B310" s="32" t="s">
        <v>1821</v>
      </c>
      <c r="C310" s="33" t="s">
        <v>1822</v>
      </c>
      <c r="D310" s="57">
        <v>10</v>
      </c>
      <c r="E310" s="35" t="s">
        <v>1486</v>
      </c>
      <c r="F310" s="35" t="s">
        <v>1323</v>
      </c>
      <c r="G310" s="32" t="s">
        <v>1127</v>
      </c>
      <c r="H310" s="33"/>
      <c r="I310" s="24"/>
      <c r="J310" s="24"/>
    </row>
    <row r="311" spans="1:10" ht="51.75">
      <c r="A311" s="27">
        <v>309</v>
      </c>
      <c r="B311" s="32" t="s">
        <v>1823</v>
      </c>
      <c r="C311" s="33" t="s">
        <v>1824</v>
      </c>
      <c r="D311" s="57">
        <v>5</v>
      </c>
      <c r="E311" s="35" t="s">
        <v>1486</v>
      </c>
      <c r="F311" s="35" t="s">
        <v>1825</v>
      </c>
      <c r="G311" s="32" t="s">
        <v>1127</v>
      </c>
      <c r="H311" s="33"/>
      <c r="I311" s="24"/>
      <c r="J311" s="24"/>
    </row>
    <row r="312" spans="1:10" ht="51.75">
      <c r="A312" s="33">
        <v>310</v>
      </c>
      <c r="B312" s="32" t="s">
        <v>1826</v>
      </c>
      <c r="C312" s="33" t="s">
        <v>1827</v>
      </c>
      <c r="D312" s="57">
        <v>5</v>
      </c>
      <c r="E312" s="35" t="s">
        <v>1486</v>
      </c>
      <c r="F312" s="35" t="s">
        <v>1825</v>
      </c>
      <c r="G312" s="32" t="s">
        <v>1127</v>
      </c>
      <c r="H312" s="33"/>
      <c r="I312" s="24"/>
      <c r="J312" s="24"/>
    </row>
    <row r="313" spans="1:10" ht="86.25">
      <c r="A313" s="27">
        <v>311</v>
      </c>
      <c r="B313" s="32" t="s">
        <v>1828</v>
      </c>
      <c r="C313" s="61" t="s">
        <v>1829</v>
      </c>
      <c r="D313" s="27">
        <v>5</v>
      </c>
      <c r="E313" s="35" t="s">
        <v>1690</v>
      </c>
      <c r="F313" s="35" t="s">
        <v>1830</v>
      </c>
      <c r="G313" s="32" t="s">
        <v>1127</v>
      </c>
      <c r="H313" s="33"/>
      <c r="I313" s="24"/>
      <c r="J313" s="24"/>
    </row>
    <row r="314" spans="1:10" ht="51.75">
      <c r="A314" s="33">
        <v>312</v>
      </c>
      <c r="B314" s="32" t="s">
        <v>1831</v>
      </c>
      <c r="C314" s="33" t="s">
        <v>1832</v>
      </c>
      <c r="D314" s="27">
        <v>5</v>
      </c>
      <c r="E314" s="35" t="s">
        <v>1150</v>
      </c>
      <c r="F314" s="35" t="s">
        <v>1825</v>
      </c>
      <c r="G314" s="32" t="s">
        <v>1127</v>
      </c>
      <c r="H314" s="33"/>
      <c r="I314" s="24"/>
      <c r="J314" s="24"/>
    </row>
    <row r="315" spans="1:10" ht="51.75">
      <c r="A315" s="27">
        <v>313</v>
      </c>
      <c r="B315" s="32" t="s">
        <v>1833</v>
      </c>
      <c r="C315" s="33" t="s">
        <v>1834</v>
      </c>
      <c r="D315" s="27">
        <v>5</v>
      </c>
      <c r="E315" s="35" t="s">
        <v>1161</v>
      </c>
      <c r="F315" s="35" t="s">
        <v>1835</v>
      </c>
      <c r="G315" s="32" t="s">
        <v>1127</v>
      </c>
      <c r="H315" s="33"/>
      <c r="I315" s="24"/>
      <c r="J315" s="24"/>
    </row>
    <row r="316" spans="1:10" ht="51.75">
      <c r="A316" s="33">
        <v>314</v>
      </c>
      <c r="B316" s="32" t="s">
        <v>1836</v>
      </c>
      <c r="C316" s="33" t="s">
        <v>1837</v>
      </c>
      <c r="D316" s="27">
        <v>5</v>
      </c>
      <c r="E316" s="35" t="s">
        <v>1838</v>
      </c>
      <c r="F316" s="35" t="s">
        <v>1801</v>
      </c>
      <c r="G316" s="32" t="s">
        <v>1127</v>
      </c>
      <c r="H316" s="33"/>
      <c r="I316" s="24"/>
      <c r="J316" s="24"/>
    </row>
    <row r="317" spans="1:10" ht="51.75">
      <c r="A317" s="27">
        <v>315</v>
      </c>
      <c r="B317" s="32" t="s">
        <v>1839</v>
      </c>
      <c r="C317" s="33" t="s">
        <v>1840</v>
      </c>
      <c r="D317" s="27">
        <v>5</v>
      </c>
      <c r="E317" s="35" t="s">
        <v>1150</v>
      </c>
      <c r="F317" s="35" t="s">
        <v>1323</v>
      </c>
      <c r="G317" s="32" t="s">
        <v>1127</v>
      </c>
      <c r="H317" s="33"/>
      <c r="I317" s="24"/>
      <c r="J317" s="24"/>
    </row>
    <row r="318" spans="1:10" ht="51.75">
      <c r="A318" s="33">
        <v>316</v>
      </c>
      <c r="B318" s="32" t="s">
        <v>1841</v>
      </c>
      <c r="C318" s="61" t="s">
        <v>1842</v>
      </c>
      <c r="D318" s="27">
        <v>5</v>
      </c>
      <c r="E318" s="35" t="s">
        <v>1150</v>
      </c>
      <c r="F318" s="35" t="s">
        <v>1323</v>
      </c>
      <c r="G318" s="32" t="s">
        <v>1127</v>
      </c>
      <c r="H318" s="33"/>
      <c r="I318" s="24"/>
      <c r="J318" s="24"/>
    </row>
    <row r="319" spans="1:10" ht="51.75">
      <c r="A319" s="27">
        <v>317</v>
      </c>
      <c r="B319" s="32" t="s">
        <v>1843</v>
      </c>
      <c r="C319" s="33" t="s">
        <v>1844</v>
      </c>
      <c r="D319" s="27">
        <v>5</v>
      </c>
      <c r="E319" s="35" t="s">
        <v>1424</v>
      </c>
      <c r="F319" s="35" t="s">
        <v>1756</v>
      </c>
      <c r="G319" s="32" t="s">
        <v>1127</v>
      </c>
      <c r="H319" s="33"/>
      <c r="I319" s="24"/>
      <c r="J319" s="24"/>
    </row>
    <row r="320" spans="1:10" ht="51.75">
      <c r="A320" s="33">
        <v>318</v>
      </c>
      <c r="B320" s="32" t="s">
        <v>1845</v>
      </c>
      <c r="C320" s="33" t="s">
        <v>1846</v>
      </c>
      <c r="D320" s="27">
        <v>5</v>
      </c>
      <c r="E320" s="35" t="s">
        <v>1263</v>
      </c>
      <c r="F320" s="35" t="s">
        <v>1687</v>
      </c>
      <c r="G320" s="32" t="s">
        <v>1127</v>
      </c>
      <c r="H320" s="33"/>
      <c r="I320" s="24"/>
      <c r="J320" s="24"/>
    </row>
    <row r="321" spans="1:10" ht="51.75">
      <c r="A321" s="27">
        <v>319</v>
      </c>
      <c r="B321" s="32" t="s">
        <v>1847</v>
      </c>
      <c r="C321" s="33" t="s">
        <v>1848</v>
      </c>
      <c r="D321" s="27">
        <v>5</v>
      </c>
      <c r="E321" s="35" t="s">
        <v>1761</v>
      </c>
      <c r="F321" s="35" t="s">
        <v>1328</v>
      </c>
      <c r="G321" s="32" t="s">
        <v>1127</v>
      </c>
      <c r="H321" s="33"/>
      <c r="I321" s="24"/>
      <c r="J321" s="24"/>
    </row>
    <row r="322" spans="1:10" ht="51.75">
      <c r="A322" s="33">
        <v>320</v>
      </c>
      <c r="B322" s="32" t="s">
        <v>1849</v>
      </c>
      <c r="C322" s="33" t="s">
        <v>1850</v>
      </c>
      <c r="D322" s="27">
        <v>5</v>
      </c>
      <c r="E322" s="35" t="s">
        <v>1410</v>
      </c>
      <c r="F322" s="35" t="s">
        <v>1838</v>
      </c>
      <c r="G322" s="32" t="s">
        <v>1127</v>
      </c>
      <c r="H322" s="33"/>
      <c r="I322" s="24"/>
      <c r="J322" s="24"/>
    </row>
    <row r="323" spans="1:10" ht="51.75">
      <c r="A323" s="27">
        <v>321</v>
      </c>
      <c r="B323" s="32" t="s">
        <v>1851</v>
      </c>
      <c r="C323" s="33" t="s">
        <v>1852</v>
      </c>
      <c r="D323" s="27">
        <v>5</v>
      </c>
      <c r="E323" s="35" t="s">
        <v>1410</v>
      </c>
      <c r="F323" s="35" t="s">
        <v>1838</v>
      </c>
      <c r="G323" s="32" t="s">
        <v>1127</v>
      </c>
      <c r="H323" s="33"/>
      <c r="I323" s="24"/>
      <c r="J323" s="24"/>
    </row>
    <row r="324" spans="1:10" ht="51.75">
      <c r="A324" s="33">
        <v>322</v>
      </c>
      <c r="B324" s="32" t="s">
        <v>1853</v>
      </c>
      <c r="C324" s="61" t="s">
        <v>1854</v>
      </c>
      <c r="D324" s="35">
        <v>17</v>
      </c>
      <c r="E324" s="35" t="s">
        <v>1328</v>
      </c>
      <c r="F324" s="35" t="s">
        <v>1798</v>
      </c>
      <c r="G324" s="32" t="s">
        <v>1127</v>
      </c>
      <c r="H324" s="33"/>
      <c r="I324" s="24"/>
      <c r="J324" s="24"/>
    </row>
    <row r="325" spans="1:10" ht="51.75">
      <c r="A325" s="27">
        <v>323</v>
      </c>
      <c r="B325" s="32" t="s">
        <v>1855</v>
      </c>
      <c r="C325" s="61" t="s">
        <v>1856</v>
      </c>
      <c r="D325" s="35">
        <f>360/2</f>
        <v>180</v>
      </c>
      <c r="E325" s="35" t="s">
        <v>1328</v>
      </c>
      <c r="F325" s="35" t="s">
        <v>1857</v>
      </c>
      <c r="G325" s="32" t="s">
        <v>1127</v>
      </c>
      <c r="H325" s="33"/>
      <c r="I325" s="24"/>
      <c r="J325" s="24"/>
    </row>
    <row r="326" spans="1:10" ht="51.75">
      <c r="A326" s="33">
        <v>324</v>
      </c>
      <c r="B326" s="32" t="s">
        <v>1858</v>
      </c>
      <c r="C326" s="61" t="s">
        <v>1859</v>
      </c>
      <c r="D326" s="27">
        <v>2</v>
      </c>
      <c r="E326" s="35" t="s">
        <v>1328</v>
      </c>
      <c r="F326" s="35" t="s">
        <v>1314</v>
      </c>
      <c r="G326" s="32" t="s">
        <v>1127</v>
      </c>
      <c r="H326" s="33"/>
      <c r="I326" s="24"/>
      <c r="J326" s="24"/>
    </row>
    <row r="327" spans="1:10" ht="86.25">
      <c r="A327" s="27">
        <v>325</v>
      </c>
      <c r="B327" s="32" t="s">
        <v>1860</v>
      </c>
      <c r="C327" s="61" t="s">
        <v>1861</v>
      </c>
      <c r="D327" s="32">
        <v>10</v>
      </c>
      <c r="E327" s="35" t="s">
        <v>1300</v>
      </c>
      <c r="F327" s="35" t="s">
        <v>1862</v>
      </c>
      <c r="G327" s="32" t="s">
        <v>1127</v>
      </c>
      <c r="H327" s="33"/>
      <c r="I327" s="24"/>
      <c r="J327" s="24"/>
    </row>
    <row r="328" spans="1:10" ht="51.75">
      <c r="A328" s="33">
        <v>326</v>
      </c>
      <c r="B328" s="32" t="s">
        <v>1863</v>
      </c>
      <c r="C328" s="29" t="s">
        <v>1864</v>
      </c>
      <c r="D328" s="32">
        <v>8</v>
      </c>
      <c r="E328" s="35" t="s">
        <v>1311</v>
      </c>
      <c r="F328" s="35" t="s">
        <v>1564</v>
      </c>
      <c r="G328" s="32" t="s">
        <v>1127</v>
      </c>
      <c r="H328" s="33"/>
      <c r="I328" s="24"/>
      <c r="J328" s="24"/>
    </row>
    <row r="329" spans="1:10" ht="51.75">
      <c r="A329" s="27">
        <v>327</v>
      </c>
      <c r="B329" s="32" t="s">
        <v>1865</v>
      </c>
      <c r="C329" s="61" t="s">
        <v>1866</v>
      </c>
      <c r="D329" s="32">
        <v>5</v>
      </c>
      <c r="E329" s="35" t="s">
        <v>1311</v>
      </c>
      <c r="F329" s="35" t="s">
        <v>1314</v>
      </c>
      <c r="G329" s="32" t="s">
        <v>1127</v>
      </c>
      <c r="H329" s="33"/>
      <c r="I329" s="24"/>
      <c r="J329" s="24"/>
    </row>
    <row r="330" spans="1:10" ht="51.75">
      <c r="A330" s="33">
        <v>328</v>
      </c>
      <c r="B330" s="32" t="s">
        <v>1867</v>
      </c>
      <c r="C330" s="30" t="s">
        <v>1868</v>
      </c>
      <c r="D330" s="32">
        <v>15</v>
      </c>
      <c r="E330" s="35" t="s">
        <v>1750</v>
      </c>
      <c r="F330" s="35" t="s">
        <v>1869</v>
      </c>
      <c r="G330" s="32" t="s">
        <v>1127</v>
      </c>
      <c r="H330" s="33"/>
      <c r="I330" s="24"/>
      <c r="J330" s="24"/>
    </row>
    <row r="331" spans="1:10" ht="51.75">
      <c r="A331" s="27">
        <v>329</v>
      </c>
      <c r="B331" s="32" t="s">
        <v>1870</v>
      </c>
      <c r="C331" s="33" t="s">
        <v>1871</v>
      </c>
      <c r="D331" s="32">
        <v>5</v>
      </c>
      <c r="E331" s="35" t="s">
        <v>1564</v>
      </c>
      <c r="F331" s="35" t="s">
        <v>1872</v>
      </c>
      <c r="G331" s="32" t="s">
        <v>1127</v>
      </c>
      <c r="H331" s="33"/>
      <c r="I331" s="24"/>
      <c r="J331" s="24"/>
    </row>
    <row r="332" spans="1:10" ht="51.75">
      <c r="A332" s="33">
        <v>330</v>
      </c>
      <c r="B332" s="32" t="s">
        <v>1873</v>
      </c>
      <c r="C332" s="29" t="s">
        <v>1874</v>
      </c>
      <c r="D332" s="32">
        <v>5</v>
      </c>
      <c r="E332" s="35" t="s">
        <v>1564</v>
      </c>
      <c r="F332" s="35" t="s">
        <v>1875</v>
      </c>
      <c r="G332" s="32" t="s">
        <v>1127</v>
      </c>
      <c r="H332" s="33"/>
      <c r="I332" s="24"/>
      <c r="J332" s="24"/>
    </row>
    <row r="333" spans="1:10" ht="51.75">
      <c r="A333" s="27">
        <v>331</v>
      </c>
      <c r="B333" s="32" t="s">
        <v>1876</v>
      </c>
      <c r="C333" s="29" t="s">
        <v>1877</v>
      </c>
      <c r="D333" s="32">
        <f>18/2</f>
        <v>9</v>
      </c>
      <c r="E333" s="35" t="s">
        <v>1564</v>
      </c>
      <c r="F333" s="35" t="s">
        <v>1835</v>
      </c>
      <c r="G333" s="32" t="s">
        <v>1127</v>
      </c>
      <c r="H333" s="33"/>
      <c r="I333" s="24"/>
      <c r="J333" s="24"/>
    </row>
    <row r="334" spans="1:10" ht="51.75">
      <c r="A334" s="33">
        <v>332</v>
      </c>
      <c r="B334" s="32" t="s">
        <v>1878</v>
      </c>
      <c r="C334" s="33" t="s">
        <v>1879</v>
      </c>
      <c r="D334" s="32">
        <v>5</v>
      </c>
      <c r="E334" s="35" t="s">
        <v>1880</v>
      </c>
      <c r="F334" s="35" t="s">
        <v>1881</v>
      </c>
      <c r="G334" s="32" t="s">
        <v>1127</v>
      </c>
      <c r="H334" s="33"/>
      <c r="I334" s="24"/>
      <c r="J334" s="24"/>
    </row>
    <row r="335" spans="1:10" ht="51.75">
      <c r="A335" s="27">
        <v>333</v>
      </c>
      <c r="B335" s="32" t="s">
        <v>1882</v>
      </c>
      <c r="C335" s="33" t="s">
        <v>1883</v>
      </c>
      <c r="D335" s="32">
        <v>10</v>
      </c>
      <c r="E335" s="35" t="s">
        <v>1545</v>
      </c>
      <c r="F335" s="35" t="s">
        <v>1884</v>
      </c>
      <c r="G335" s="32" t="s">
        <v>1127</v>
      </c>
      <c r="H335" s="33"/>
      <c r="I335" s="24"/>
      <c r="J335" s="24"/>
    </row>
    <row r="336" spans="1:10" ht="51.75">
      <c r="A336" s="33">
        <v>334</v>
      </c>
      <c r="B336" s="32" t="s">
        <v>1885</v>
      </c>
      <c r="C336" s="33" t="s">
        <v>1886</v>
      </c>
      <c r="D336" s="32">
        <v>5</v>
      </c>
      <c r="E336" s="35" t="s">
        <v>1545</v>
      </c>
      <c r="F336" s="35" t="s">
        <v>1881</v>
      </c>
      <c r="G336" s="32" t="s">
        <v>1127</v>
      </c>
      <c r="H336" s="33"/>
      <c r="I336" s="24"/>
      <c r="J336" s="24"/>
    </row>
    <row r="337" spans="1:10" ht="51.75">
      <c r="A337" s="27">
        <v>335</v>
      </c>
      <c r="B337" s="32" t="s">
        <v>1887</v>
      </c>
      <c r="C337" s="33" t="s">
        <v>1888</v>
      </c>
      <c r="D337" s="32">
        <v>5</v>
      </c>
      <c r="E337" s="35" t="s">
        <v>1409</v>
      </c>
      <c r="F337" s="35" t="s">
        <v>1166</v>
      </c>
      <c r="G337" s="32" t="s">
        <v>1127</v>
      </c>
      <c r="H337" s="33"/>
      <c r="I337" s="24"/>
      <c r="J337" s="24"/>
    </row>
    <row r="338" spans="1:10" ht="51.75">
      <c r="A338" s="33">
        <v>336</v>
      </c>
      <c r="B338" s="32" t="s">
        <v>1889</v>
      </c>
      <c r="C338" s="61" t="s">
        <v>1890</v>
      </c>
      <c r="D338" s="32">
        <v>37</v>
      </c>
      <c r="E338" s="35" t="s">
        <v>1328</v>
      </c>
      <c r="F338" s="35" t="s">
        <v>1835</v>
      </c>
      <c r="G338" s="32" t="s">
        <v>1127</v>
      </c>
      <c r="H338" s="33"/>
      <c r="I338" s="24"/>
      <c r="J338" s="24"/>
    </row>
    <row r="339" spans="1:10" ht="51.75">
      <c r="A339" s="27">
        <v>337</v>
      </c>
      <c r="B339" s="32" t="s">
        <v>1891</v>
      </c>
      <c r="C339" s="29" t="s">
        <v>1892</v>
      </c>
      <c r="D339" s="32">
        <v>5</v>
      </c>
      <c r="E339" s="35" t="s">
        <v>1791</v>
      </c>
      <c r="F339" s="35" t="s">
        <v>1893</v>
      </c>
      <c r="G339" s="32" t="s">
        <v>1127</v>
      </c>
      <c r="H339" s="33"/>
      <c r="I339" s="24"/>
      <c r="J339" s="24"/>
    </row>
    <row r="340" spans="1:10" ht="51.75">
      <c r="A340" s="33">
        <v>338</v>
      </c>
      <c r="B340" s="32" t="s">
        <v>1894</v>
      </c>
      <c r="C340" s="33" t="s">
        <v>1895</v>
      </c>
      <c r="D340" s="32">
        <v>5</v>
      </c>
      <c r="E340" s="35" t="s">
        <v>1791</v>
      </c>
      <c r="F340" s="35" t="s">
        <v>1893</v>
      </c>
      <c r="G340" s="32" t="s">
        <v>1127</v>
      </c>
      <c r="H340" s="33"/>
      <c r="I340" s="24"/>
      <c r="J340" s="24"/>
    </row>
    <row r="341" spans="1:10" ht="51.75">
      <c r="A341" s="27">
        <v>339</v>
      </c>
      <c r="B341" s="32" t="s">
        <v>1896</v>
      </c>
      <c r="C341" s="33" t="s">
        <v>1897</v>
      </c>
      <c r="D341" s="32">
        <v>7</v>
      </c>
      <c r="E341" s="35" t="s">
        <v>1835</v>
      </c>
      <c r="F341" s="35" t="s">
        <v>1884</v>
      </c>
      <c r="G341" s="32" t="s">
        <v>1127</v>
      </c>
      <c r="H341" s="33"/>
      <c r="I341" s="24"/>
      <c r="J341" s="24"/>
    </row>
    <row r="342" spans="1:10" ht="51.75">
      <c r="A342" s="33">
        <v>340</v>
      </c>
      <c r="B342" s="32" t="s">
        <v>1898</v>
      </c>
      <c r="C342" s="33" t="s">
        <v>1899</v>
      </c>
      <c r="D342" s="32">
        <v>7</v>
      </c>
      <c r="E342" s="35" t="s">
        <v>1835</v>
      </c>
      <c r="F342" s="35" t="s">
        <v>1900</v>
      </c>
      <c r="G342" s="32" t="s">
        <v>1127</v>
      </c>
      <c r="H342" s="33"/>
      <c r="I342" s="24"/>
      <c r="J342" s="24"/>
    </row>
    <row r="343" spans="1:10" ht="51.75">
      <c r="A343" s="27">
        <v>341</v>
      </c>
      <c r="B343" s="32" t="s">
        <v>1901</v>
      </c>
      <c r="C343" s="33" t="s">
        <v>1902</v>
      </c>
      <c r="D343" s="32">
        <v>5</v>
      </c>
      <c r="E343" s="35" t="s">
        <v>1835</v>
      </c>
      <c r="F343" s="35" t="s">
        <v>1884</v>
      </c>
      <c r="G343" s="32" t="s">
        <v>1127</v>
      </c>
      <c r="H343" s="33"/>
      <c r="I343" s="24"/>
      <c r="J343" s="24"/>
    </row>
    <row r="344" spans="1:10" ht="51.75">
      <c r="A344" s="33">
        <v>342</v>
      </c>
      <c r="B344" s="32" t="s">
        <v>1903</v>
      </c>
      <c r="C344" s="33" t="s">
        <v>1904</v>
      </c>
      <c r="D344" s="32">
        <f>12/2</f>
        <v>6</v>
      </c>
      <c r="E344" s="35" t="s">
        <v>1835</v>
      </c>
      <c r="F344" s="35" t="s">
        <v>1905</v>
      </c>
      <c r="G344" s="32" t="s">
        <v>1127</v>
      </c>
      <c r="H344" s="33"/>
      <c r="I344" s="24"/>
      <c r="J344" s="24"/>
    </row>
    <row r="345" spans="1:10" ht="51.75">
      <c r="A345" s="27">
        <v>343</v>
      </c>
      <c r="B345" s="32" t="s">
        <v>1906</v>
      </c>
      <c r="C345" s="29" t="s">
        <v>1907</v>
      </c>
      <c r="D345" s="32">
        <v>10</v>
      </c>
      <c r="E345" s="35" t="s">
        <v>1314</v>
      </c>
      <c r="F345" s="35" t="s">
        <v>1908</v>
      </c>
      <c r="G345" s="32" t="s">
        <v>1127</v>
      </c>
      <c r="H345" s="33"/>
      <c r="I345" s="24"/>
      <c r="J345" s="24"/>
    </row>
    <row r="346" spans="1:10" ht="51.75">
      <c r="A346" s="33">
        <v>344</v>
      </c>
      <c r="B346" s="32" t="s">
        <v>1909</v>
      </c>
      <c r="C346" s="29" t="s">
        <v>1910</v>
      </c>
      <c r="D346" s="32">
        <v>5</v>
      </c>
      <c r="E346" s="35" t="s">
        <v>1791</v>
      </c>
      <c r="F346" s="35" t="s">
        <v>1908</v>
      </c>
      <c r="G346" s="32" t="s">
        <v>1127</v>
      </c>
      <c r="H346" s="33"/>
      <c r="I346" s="24"/>
      <c r="J346" s="24"/>
    </row>
    <row r="347" spans="1:10" ht="51.75">
      <c r="A347" s="27">
        <v>345</v>
      </c>
      <c r="B347" s="32" t="s">
        <v>1911</v>
      </c>
      <c r="C347" s="29" t="s">
        <v>1912</v>
      </c>
      <c r="D347" s="32">
        <v>5</v>
      </c>
      <c r="E347" s="35" t="s">
        <v>1913</v>
      </c>
      <c r="F347" s="35" t="s">
        <v>1914</v>
      </c>
      <c r="G347" s="32" t="s">
        <v>1127</v>
      </c>
      <c r="H347" s="33"/>
      <c r="I347" s="24"/>
      <c r="J347" s="24"/>
    </row>
    <row r="348" spans="1:10" ht="51.75">
      <c r="A348" s="33">
        <v>346</v>
      </c>
      <c r="B348" s="32" t="s">
        <v>1915</v>
      </c>
      <c r="C348" s="61" t="s">
        <v>1916</v>
      </c>
      <c r="D348" s="32">
        <v>5</v>
      </c>
      <c r="E348" s="35" t="s">
        <v>1913</v>
      </c>
      <c r="F348" s="35" t="s">
        <v>1914</v>
      </c>
      <c r="G348" s="32" t="s">
        <v>1127</v>
      </c>
      <c r="H348" s="33"/>
      <c r="I348" s="24"/>
      <c r="J348" s="24"/>
    </row>
    <row r="349" spans="1:10" ht="51.75">
      <c r="A349" s="27">
        <v>347</v>
      </c>
      <c r="B349" s="32" t="s">
        <v>1917</v>
      </c>
      <c r="C349" s="61" t="s">
        <v>1918</v>
      </c>
      <c r="D349" s="32">
        <v>5</v>
      </c>
      <c r="E349" s="35" t="s">
        <v>1431</v>
      </c>
      <c r="F349" s="35" t="s">
        <v>1166</v>
      </c>
      <c r="G349" s="32" t="s">
        <v>1127</v>
      </c>
      <c r="H349" s="33"/>
      <c r="I349" s="24"/>
      <c r="J349" s="24"/>
    </row>
    <row r="350" spans="1:10" ht="51.75">
      <c r="A350" s="33">
        <v>348</v>
      </c>
      <c r="B350" s="32" t="s">
        <v>1919</v>
      </c>
      <c r="C350" s="61" t="s">
        <v>1920</v>
      </c>
      <c r="D350" s="32">
        <v>5</v>
      </c>
      <c r="E350" s="35" t="s">
        <v>1862</v>
      </c>
      <c r="F350" s="35" t="s">
        <v>1921</v>
      </c>
      <c r="G350" s="32" t="s">
        <v>1127</v>
      </c>
      <c r="H350" s="33"/>
      <c r="I350" s="24"/>
      <c r="J350" s="24"/>
    </row>
    <row r="351" spans="1:10" ht="51.75">
      <c r="A351" s="27">
        <v>349</v>
      </c>
      <c r="B351" s="32" t="s">
        <v>1922</v>
      </c>
      <c r="C351" s="61" t="s">
        <v>1923</v>
      </c>
      <c r="D351" s="32">
        <f>32/2</f>
        <v>16</v>
      </c>
      <c r="E351" s="35" t="s">
        <v>1884</v>
      </c>
      <c r="F351" s="35" t="s">
        <v>1924</v>
      </c>
      <c r="G351" s="32" t="s">
        <v>1127</v>
      </c>
      <c r="H351" s="33"/>
      <c r="I351" s="24"/>
      <c r="J351" s="24"/>
    </row>
    <row r="352" spans="1:10" ht="51.75">
      <c r="A352" s="33">
        <v>350</v>
      </c>
      <c r="B352" s="32" t="s">
        <v>1925</v>
      </c>
      <c r="C352" s="61" t="s">
        <v>1926</v>
      </c>
      <c r="D352" s="32">
        <v>5</v>
      </c>
      <c r="E352" s="35" t="s">
        <v>1884</v>
      </c>
      <c r="F352" s="35" t="s">
        <v>1927</v>
      </c>
      <c r="G352" s="32" t="s">
        <v>1127</v>
      </c>
      <c r="H352" s="33"/>
      <c r="I352" s="24"/>
      <c r="J352" s="24"/>
    </row>
    <row r="353" spans="1:10" ht="103.5">
      <c r="A353" s="27">
        <v>351</v>
      </c>
      <c r="B353" s="32" t="s">
        <v>1928</v>
      </c>
      <c r="C353" s="61" t="s">
        <v>1929</v>
      </c>
      <c r="D353" s="32">
        <v>8</v>
      </c>
      <c r="E353" s="35" t="s">
        <v>1884</v>
      </c>
      <c r="F353" s="35" t="s">
        <v>1921</v>
      </c>
      <c r="G353" s="32" t="s">
        <v>1127</v>
      </c>
      <c r="H353" s="33"/>
      <c r="I353" s="24"/>
      <c r="J353" s="24"/>
    </row>
    <row r="354" spans="1:10" ht="51.75">
      <c r="A354" s="33">
        <v>352</v>
      </c>
      <c r="B354" s="32" t="s">
        <v>1930</v>
      </c>
      <c r="C354" s="33" t="s">
        <v>1931</v>
      </c>
      <c r="D354" s="32">
        <v>5</v>
      </c>
      <c r="E354" s="35" t="s">
        <v>1881</v>
      </c>
      <c r="F354" s="35" t="s">
        <v>1932</v>
      </c>
      <c r="G354" s="32" t="s">
        <v>1127</v>
      </c>
      <c r="H354" s="33"/>
      <c r="I354" s="24"/>
      <c r="J354" s="24"/>
    </row>
    <row r="355" spans="1:10" ht="51.75">
      <c r="A355" s="27">
        <v>353</v>
      </c>
      <c r="B355" s="32" t="s">
        <v>1933</v>
      </c>
      <c r="C355" s="61" t="s">
        <v>1934</v>
      </c>
      <c r="D355" s="32">
        <v>12</v>
      </c>
      <c r="E355" s="35" t="s">
        <v>1857</v>
      </c>
      <c r="F355" s="35" t="s">
        <v>1935</v>
      </c>
      <c r="G355" s="32" t="s">
        <v>1127</v>
      </c>
      <c r="H355" s="33"/>
      <c r="I355" s="24"/>
      <c r="J355" s="24"/>
    </row>
    <row r="356" spans="1:10" ht="51.75">
      <c r="A356" s="33">
        <v>354</v>
      </c>
      <c r="B356" s="32" t="s">
        <v>1936</v>
      </c>
      <c r="C356" s="33" t="s">
        <v>1937</v>
      </c>
      <c r="D356" s="32">
        <v>5</v>
      </c>
      <c r="E356" s="35" t="s">
        <v>1857</v>
      </c>
      <c r="F356" s="35" t="s">
        <v>1938</v>
      </c>
      <c r="G356" s="32" t="s">
        <v>1127</v>
      </c>
      <c r="H356" s="33"/>
      <c r="I356" s="24"/>
      <c r="J356" s="24"/>
    </row>
    <row r="357" spans="1:10" ht="51.75">
      <c r="A357" s="27">
        <v>355</v>
      </c>
      <c r="B357" s="32" t="s">
        <v>1939</v>
      </c>
      <c r="C357" s="33" t="s">
        <v>1940</v>
      </c>
      <c r="D357" s="32">
        <v>5</v>
      </c>
      <c r="E357" s="35" t="s">
        <v>1941</v>
      </c>
      <c r="F357" s="35" t="s">
        <v>1942</v>
      </c>
      <c r="G357" s="32" t="s">
        <v>1127</v>
      </c>
      <c r="H357" s="33"/>
      <c r="I357" s="24"/>
      <c r="J357" s="24"/>
    </row>
    <row r="358" spans="1:10" ht="51.75">
      <c r="A358" s="33">
        <v>356</v>
      </c>
      <c r="B358" s="32" t="s">
        <v>1943</v>
      </c>
      <c r="C358" s="33" t="s">
        <v>1944</v>
      </c>
      <c r="D358" s="32">
        <v>11</v>
      </c>
      <c r="E358" s="35" t="s">
        <v>1857</v>
      </c>
      <c r="F358" s="35" t="s">
        <v>1945</v>
      </c>
      <c r="G358" s="32" t="s">
        <v>1127</v>
      </c>
      <c r="H358" s="33"/>
      <c r="I358" s="24"/>
      <c r="J358" s="24"/>
    </row>
    <row r="359" spans="1:10" ht="51.75">
      <c r="A359" s="27">
        <v>357</v>
      </c>
      <c r="B359" s="32" t="s">
        <v>1946</v>
      </c>
      <c r="C359" s="33" t="s">
        <v>1947</v>
      </c>
      <c r="D359" s="32">
        <f>24/2</f>
        <v>12</v>
      </c>
      <c r="E359" s="35" t="s">
        <v>1941</v>
      </c>
      <c r="F359" s="35" t="s">
        <v>1935</v>
      </c>
      <c r="G359" s="32" t="s">
        <v>1127</v>
      </c>
      <c r="H359" s="33"/>
      <c r="I359" s="24"/>
      <c r="J359" s="24"/>
    </row>
    <row r="360" spans="1:10" ht="69">
      <c r="A360" s="33">
        <v>358</v>
      </c>
      <c r="B360" s="32" t="s">
        <v>1948</v>
      </c>
      <c r="C360" s="61" t="s">
        <v>1949</v>
      </c>
      <c r="D360" s="32">
        <v>12</v>
      </c>
      <c r="E360" s="35" t="s">
        <v>1941</v>
      </c>
      <c r="F360" s="35" t="s">
        <v>1950</v>
      </c>
      <c r="G360" s="32" t="s">
        <v>1127</v>
      </c>
      <c r="H360" s="33"/>
      <c r="I360" s="24"/>
      <c r="J360" s="24"/>
    </row>
    <row r="361" spans="1:10" ht="51.75">
      <c r="A361" s="27">
        <v>359</v>
      </c>
      <c r="B361" s="32" t="s">
        <v>1951</v>
      </c>
      <c r="C361" s="33" t="s">
        <v>1952</v>
      </c>
      <c r="D361" s="32">
        <v>15</v>
      </c>
      <c r="E361" s="35" t="s">
        <v>1953</v>
      </c>
      <c r="F361" s="35" t="s">
        <v>1954</v>
      </c>
      <c r="G361" s="32" t="s">
        <v>1127</v>
      </c>
      <c r="H361" s="33"/>
      <c r="I361" s="24"/>
      <c r="J361" s="24"/>
    </row>
    <row r="362" spans="1:10" ht="51.75">
      <c r="A362" s="33">
        <v>360</v>
      </c>
      <c r="B362" s="32" t="s">
        <v>1955</v>
      </c>
      <c r="C362" s="33" t="s">
        <v>1956</v>
      </c>
      <c r="D362" s="32">
        <v>5</v>
      </c>
      <c r="E362" s="35" t="s">
        <v>1957</v>
      </c>
      <c r="F362" s="35" t="s">
        <v>1958</v>
      </c>
      <c r="G362" s="32" t="s">
        <v>1127</v>
      </c>
      <c r="H362" s="33"/>
      <c r="I362" s="24"/>
      <c r="J362" s="24"/>
    </row>
    <row r="363" spans="1:10" ht="51.75">
      <c r="A363" s="27">
        <v>361</v>
      </c>
      <c r="B363" s="32" t="s">
        <v>1959</v>
      </c>
      <c r="C363" s="33" t="s">
        <v>1960</v>
      </c>
      <c r="D363" s="32">
        <v>5</v>
      </c>
      <c r="E363" s="35" t="s">
        <v>1961</v>
      </c>
      <c r="F363" s="35" t="s">
        <v>1954</v>
      </c>
      <c r="G363" s="32" t="s">
        <v>1127</v>
      </c>
      <c r="H363" s="33"/>
      <c r="I363" s="24"/>
      <c r="J363" s="24"/>
    </row>
    <row r="364" spans="1:10" ht="51.75">
      <c r="A364" s="33">
        <v>362</v>
      </c>
      <c r="B364" s="32" t="s">
        <v>1962</v>
      </c>
      <c r="C364" s="33" t="s">
        <v>1963</v>
      </c>
      <c r="D364" s="32">
        <v>5</v>
      </c>
      <c r="E364" s="35" t="s">
        <v>1964</v>
      </c>
      <c r="F364" s="35" t="s">
        <v>1965</v>
      </c>
      <c r="G364" s="32" t="s">
        <v>1127</v>
      </c>
      <c r="H364" s="33"/>
      <c r="I364" s="24"/>
      <c r="J364" s="24"/>
    </row>
    <row r="365" spans="1:10" ht="51.75">
      <c r="A365" s="27">
        <v>363</v>
      </c>
      <c r="B365" s="32" t="s">
        <v>1966</v>
      </c>
      <c r="C365" s="61" t="s">
        <v>1967</v>
      </c>
      <c r="D365" s="32">
        <v>5</v>
      </c>
      <c r="E365" s="35" t="s">
        <v>1945</v>
      </c>
      <c r="F365" s="35" t="s">
        <v>1968</v>
      </c>
      <c r="G365" s="32" t="s">
        <v>1127</v>
      </c>
      <c r="H365" s="33"/>
      <c r="I365" s="24"/>
      <c r="J365" s="24"/>
    </row>
    <row r="366" spans="1:10" ht="51.75">
      <c r="A366" s="33">
        <v>364</v>
      </c>
      <c r="B366" s="32" t="s">
        <v>1969</v>
      </c>
      <c r="C366" s="33" t="s">
        <v>1970</v>
      </c>
      <c r="D366" s="32">
        <v>5</v>
      </c>
      <c r="E366" s="35" t="s">
        <v>1971</v>
      </c>
      <c r="F366" s="35" t="s">
        <v>1972</v>
      </c>
      <c r="G366" s="32" t="s">
        <v>1127</v>
      </c>
      <c r="H366" s="33"/>
      <c r="I366" s="24"/>
      <c r="J366" s="24"/>
    </row>
    <row r="367" spans="1:10" ht="51.75">
      <c r="A367" s="27">
        <v>365</v>
      </c>
      <c r="B367" s="32" t="s">
        <v>1973</v>
      </c>
      <c r="C367" s="61" t="s">
        <v>1974</v>
      </c>
      <c r="D367" s="32">
        <v>15</v>
      </c>
      <c r="E367" s="35" t="s">
        <v>1975</v>
      </c>
      <c r="F367" s="35" t="s">
        <v>1976</v>
      </c>
      <c r="G367" s="32" t="s">
        <v>1127</v>
      </c>
      <c r="H367" s="33"/>
      <c r="I367" s="24"/>
      <c r="J367" s="24"/>
    </row>
    <row r="368" spans="1:10" ht="69">
      <c r="A368" s="33">
        <v>366</v>
      </c>
      <c r="B368" s="32" t="s">
        <v>1977</v>
      </c>
      <c r="C368" s="61" t="s">
        <v>1978</v>
      </c>
      <c r="D368" s="32">
        <v>1</v>
      </c>
      <c r="E368" s="35" t="s">
        <v>1979</v>
      </c>
      <c r="F368" s="35" t="s">
        <v>1968</v>
      </c>
      <c r="G368" s="32" t="s">
        <v>1127</v>
      </c>
      <c r="H368" s="33"/>
      <c r="I368" s="24"/>
      <c r="J368" s="24"/>
    </row>
    <row r="369" spans="1:10" ht="51.75">
      <c r="A369" s="27">
        <v>367</v>
      </c>
      <c r="B369" s="32" t="s">
        <v>1980</v>
      </c>
      <c r="C369" s="61" t="s">
        <v>1981</v>
      </c>
      <c r="D369" s="32">
        <v>5</v>
      </c>
      <c r="E369" s="35" t="s">
        <v>1982</v>
      </c>
      <c r="F369" s="35" t="s">
        <v>1983</v>
      </c>
      <c r="G369" s="32" t="s">
        <v>1127</v>
      </c>
      <c r="H369" s="33"/>
      <c r="I369" s="24"/>
      <c r="J369" s="24"/>
    </row>
    <row r="370" spans="1:10" ht="51.75">
      <c r="A370" s="33">
        <v>368</v>
      </c>
      <c r="B370" s="32" t="s">
        <v>1984</v>
      </c>
      <c r="C370" s="61" t="s">
        <v>1985</v>
      </c>
      <c r="D370" s="32">
        <v>5</v>
      </c>
      <c r="E370" s="35" t="s">
        <v>1986</v>
      </c>
      <c r="F370" s="35" t="s">
        <v>1987</v>
      </c>
      <c r="G370" s="32" t="s">
        <v>1127</v>
      </c>
      <c r="H370" s="33"/>
      <c r="I370" s="24"/>
      <c r="J370" s="24"/>
    </row>
    <row r="371" spans="1:10" ht="51.75">
      <c r="A371" s="27">
        <v>369</v>
      </c>
      <c r="B371" s="32" t="s">
        <v>1988</v>
      </c>
      <c r="C371" s="33" t="s">
        <v>1731</v>
      </c>
      <c r="D371" s="32">
        <v>7</v>
      </c>
      <c r="E371" s="35" t="s">
        <v>1986</v>
      </c>
      <c r="F371" s="35" t="s">
        <v>1989</v>
      </c>
      <c r="G371" s="32" t="s">
        <v>1127</v>
      </c>
      <c r="H371" s="33"/>
      <c r="I371" s="24"/>
      <c r="J371" s="24"/>
    </row>
    <row r="372" spans="1:10" ht="51.75">
      <c r="A372" s="33">
        <v>370</v>
      </c>
      <c r="B372" s="32" t="s">
        <v>1990</v>
      </c>
      <c r="C372" s="33" t="s">
        <v>439</v>
      </c>
      <c r="D372" s="32">
        <f>164/2</f>
        <v>82</v>
      </c>
      <c r="E372" s="35" t="s">
        <v>1982</v>
      </c>
      <c r="F372" s="35" t="s">
        <v>1991</v>
      </c>
      <c r="G372" s="32" t="s">
        <v>1127</v>
      </c>
      <c r="H372" s="33"/>
      <c r="I372" s="24"/>
      <c r="J372" s="24"/>
    </row>
    <row r="373" spans="1:10" ht="51.75">
      <c r="A373" s="27">
        <v>371</v>
      </c>
      <c r="B373" s="32" t="s">
        <v>1992</v>
      </c>
      <c r="C373" s="33" t="s">
        <v>1993</v>
      </c>
      <c r="D373" s="32">
        <v>5</v>
      </c>
      <c r="E373" s="35" t="s">
        <v>1994</v>
      </c>
      <c r="F373" s="35" t="s">
        <v>1995</v>
      </c>
      <c r="G373" s="32" t="s">
        <v>1127</v>
      </c>
      <c r="H373" s="33"/>
      <c r="I373" s="24"/>
      <c r="J373" s="24"/>
    </row>
    <row r="374" spans="1:10" ht="51.75">
      <c r="A374" s="33">
        <v>372</v>
      </c>
      <c r="B374" s="32" t="s">
        <v>1996</v>
      </c>
      <c r="C374" s="33" t="s">
        <v>1681</v>
      </c>
      <c r="D374" s="32">
        <v>5</v>
      </c>
      <c r="E374" s="35" t="s">
        <v>1997</v>
      </c>
      <c r="F374" s="35" t="s">
        <v>1998</v>
      </c>
      <c r="G374" s="32" t="s">
        <v>1127</v>
      </c>
      <c r="H374" s="33"/>
      <c r="I374" s="24"/>
      <c r="J374" s="24"/>
    </row>
    <row r="375" spans="1:10" ht="51.75">
      <c r="A375" s="27">
        <v>373</v>
      </c>
      <c r="B375" s="32" t="s">
        <v>1999</v>
      </c>
      <c r="C375" s="33" t="s">
        <v>2000</v>
      </c>
      <c r="D375" s="32">
        <f>38/2</f>
        <v>19</v>
      </c>
      <c r="E375" s="35" t="s">
        <v>2001</v>
      </c>
      <c r="F375" s="35" t="s">
        <v>2002</v>
      </c>
      <c r="G375" s="32" t="s">
        <v>1127</v>
      </c>
      <c r="H375" s="33"/>
      <c r="I375" s="24"/>
      <c r="J375" s="24"/>
    </row>
    <row r="376" spans="1:10" ht="51.75">
      <c r="A376" s="33">
        <v>374</v>
      </c>
      <c r="B376" s="32" t="s">
        <v>2003</v>
      </c>
      <c r="C376" s="33" t="s">
        <v>2004</v>
      </c>
      <c r="D376" s="32">
        <v>5</v>
      </c>
      <c r="E376" s="35" t="s">
        <v>2005</v>
      </c>
      <c r="F376" s="35" t="s">
        <v>2006</v>
      </c>
      <c r="G376" s="32" t="s">
        <v>1127</v>
      </c>
      <c r="H376" s="33"/>
      <c r="I376" s="24"/>
      <c r="J376" s="24"/>
    </row>
    <row r="377" spans="1:10" ht="51.75">
      <c r="A377" s="27">
        <v>375</v>
      </c>
      <c r="B377" s="32" t="s">
        <v>2007</v>
      </c>
      <c r="C377" s="33" t="s">
        <v>2008</v>
      </c>
      <c r="D377" s="32">
        <v>5</v>
      </c>
      <c r="E377" s="35" t="s">
        <v>2009</v>
      </c>
      <c r="F377" s="35" t="s">
        <v>2010</v>
      </c>
      <c r="G377" s="32" t="s">
        <v>1127</v>
      </c>
      <c r="H377" s="33"/>
      <c r="I377" s="24"/>
      <c r="J377" s="24"/>
    </row>
    <row r="378" spans="1:10" ht="51.75">
      <c r="A378" s="33">
        <v>376</v>
      </c>
      <c r="B378" s="32" t="s">
        <v>2011</v>
      </c>
      <c r="C378" s="33" t="s">
        <v>2012</v>
      </c>
      <c r="D378" s="32">
        <v>5</v>
      </c>
      <c r="E378" s="35" t="s">
        <v>2013</v>
      </c>
      <c r="F378" s="35" t="s">
        <v>2014</v>
      </c>
      <c r="G378" s="32" t="s">
        <v>1127</v>
      </c>
      <c r="H378" s="33"/>
      <c r="I378" s="24"/>
      <c r="J378" s="24"/>
    </row>
    <row r="379" spans="1:10" ht="51.75">
      <c r="A379" s="27">
        <v>377</v>
      </c>
      <c r="B379" s="32" t="s">
        <v>2015</v>
      </c>
      <c r="C379" s="61" t="s">
        <v>2016</v>
      </c>
      <c r="D379" s="32">
        <v>1</v>
      </c>
      <c r="E379" s="35" t="s">
        <v>1997</v>
      </c>
      <c r="F379" s="35" t="s">
        <v>2010</v>
      </c>
      <c r="G379" s="32" t="s">
        <v>1127</v>
      </c>
      <c r="H379" s="33"/>
      <c r="I379" s="24"/>
      <c r="J379" s="24"/>
    </row>
    <row r="380" spans="1:10" ht="51.75">
      <c r="A380" s="33">
        <v>378</v>
      </c>
      <c r="B380" s="32" t="s">
        <v>2017</v>
      </c>
      <c r="C380" s="61" t="s">
        <v>2018</v>
      </c>
      <c r="D380" s="32">
        <v>5</v>
      </c>
      <c r="E380" s="35" t="s">
        <v>1976</v>
      </c>
      <c r="F380" s="35" t="s">
        <v>2019</v>
      </c>
      <c r="G380" s="32" t="s">
        <v>1127</v>
      </c>
      <c r="H380" s="33"/>
      <c r="I380" s="24"/>
      <c r="J380" s="24"/>
    </row>
    <row r="381" spans="1:10" ht="51.75">
      <c r="A381" s="27">
        <v>379</v>
      </c>
      <c r="B381" s="32" t="s">
        <v>2020</v>
      </c>
      <c r="C381" s="33" t="s">
        <v>442</v>
      </c>
      <c r="D381" s="32">
        <v>45</v>
      </c>
      <c r="E381" s="35" t="s">
        <v>2021</v>
      </c>
      <c r="F381" s="35" t="s">
        <v>2022</v>
      </c>
      <c r="G381" s="32" t="s">
        <v>1127</v>
      </c>
      <c r="H381" s="33"/>
      <c r="I381" s="24"/>
      <c r="J381" s="24"/>
    </row>
    <row r="382" spans="1:10" ht="51.75">
      <c r="A382" s="33">
        <v>380</v>
      </c>
      <c r="B382" s="32" t="s">
        <v>2023</v>
      </c>
      <c r="C382" s="33" t="s">
        <v>442</v>
      </c>
      <c r="D382" s="32">
        <v>45</v>
      </c>
      <c r="E382" s="35" t="s">
        <v>2021</v>
      </c>
      <c r="F382" s="35" t="s">
        <v>2022</v>
      </c>
      <c r="G382" s="32" t="s">
        <v>1127</v>
      </c>
      <c r="H382" s="33"/>
      <c r="I382" s="24"/>
      <c r="J382" s="24"/>
    </row>
    <row r="383" spans="1:10" ht="51.75">
      <c r="A383" s="27">
        <v>381</v>
      </c>
      <c r="B383" s="32" t="s">
        <v>2024</v>
      </c>
      <c r="C383" s="67" t="s">
        <v>2025</v>
      </c>
      <c r="D383" s="32">
        <v>5</v>
      </c>
      <c r="E383" s="43" t="s">
        <v>2026</v>
      </c>
      <c r="F383" s="35" t="s">
        <v>2027</v>
      </c>
      <c r="G383" s="32" t="s">
        <v>1127</v>
      </c>
      <c r="H383" s="33"/>
      <c r="I383" s="24"/>
      <c r="J383" s="24"/>
    </row>
    <row r="384" spans="1:10" ht="51.75">
      <c r="A384" s="33">
        <v>382</v>
      </c>
      <c r="B384" s="32" t="s">
        <v>2028</v>
      </c>
      <c r="C384" s="33" t="s">
        <v>2029</v>
      </c>
      <c r="D384" s="32">
        <v>5</v>
      </c>
      <c r="E384" s="35" t="s">
        <v>2030</v>
      </c>
      <c r="F384" s="35" t="s">
        <v>2027</v>
      </c>
      <c r="G384" s="32" t="s">
        <v>1127</v>
      </c>
      <c r="H384" s="33"/>
      <c r="I384" s="24"/>
      <c r="J384" s="24"/>
    </row>
    <row r="385" spans="1:10" ht="51.75">
      <c r="A385" s="27">
        <v>383</v>
      </c>
      <c r="B385" s="32" t="s">
        <v>2031</v>
      </c>
      <c r="C385" s="33" t="s">
        <v>2032</v>
      </c>
      <c r="D385" s="32">
        <f>42/2</f>
        <v>21</v>
      </c>
      <c r="E385" s="35" t="s">
        <v>2033</v>
      </c>
      <c r="F385" s="35" t="s">
        <v>2034</v>
      </c>
      <c r="G385" s="32" t="s">
        <v>1127</v>
      </c>
      <c r="H385" s="33"/>
      <c r="I385" s="24"/>
      <c r="J385" s="24"/>
    </row>
    <row r="386" spans="1:10" ht="69">
      <c r="A386" s="33">
        <v>384</v>
      </c>
      <c r="B386" s="32" t="s">
        <v>2035</v>
      </c>
      <c r="C386" s="61" t="s">
        <v>2036</v>
      </c>
      <c r="D386" s="32">
        <v>1</v>
      </c>
      <c r="E386" s="35" t="s">
        <v>2037</v>
      </c>
      <c r="F386" s="35" t="s">
        <v>2027</v>
      </c>
      <c r="G386" s="32" t="s">
        <v>1127</v>
      </c>
      <c r="H386" s="33"/>
      <c r="I386" s="24"/>
      <c r="J386" s="24"/>
    </row>
    <row r="387" spans="1:10" ht="86.25">
      <c r="A387" s="27">
        <v>385</v>
      </c>
      <c r="B387" s="32" t="s">
        <v>2038</v>
      </c>
      <c r="C387" s="61" t="s">
        <v>2039</v>
      </c>
      <c r="D387" s="32">
        <v>15</v>
      </c>
      <c r="E387" s="35" t="s">
        <v>2040</v>
      </c>
      <c r="F387" s="35" t="s">
        <v>2041</v>
      </c>
      <c r="G387" s="32" t="s">
        <v>1127</v>
      </c>
      <c r="H387" s="33"/>
      <c r="I387" s="24"/>
      <c r="J387" s="24"/>
    </row>
    <row r="388" spans="1:10" ht="51.75">
      <c r="A388" s="33">
        <v>386</v>
      </c>
      <c r="B388" s="32" t="s">
        <v>2042</v>
      </c>
      <c r="C388" s="33" t="s">
        <v>2043</v>
      </c>
      <c r="D388" s="32">
        <v>5</v>
      </c>
      <c r="E388" s="35" t="s">
        <v>2044</v>
      </c>
      <c r="F388" s="35" t="s">
        <v>2045</v>
      </c>
      <c r="G388" s="32" t="s">
        <v>1127</v>
      </c>
      <c r="H388" s="33"/>
      <c r="I388" s="24"/>
      <c r="J388" s="24"/>
    </row>
    <row r="389" spans="1:10" ht="51.75">
      <c r="A389" s="27">
        <v>387</v>
      </c>
      <c r="B389" s="32" t="s">
        <v>2046</v>
      </c>
      <c r="C389" s="33" t="s">
        <v>2047</v>
      </c>
      <c r="D389" s="32">
        <v>5</v>
      </c>
      <c r="E389" s="35" t="s">
        <v>2048</v>
      </c>
      <c r="F389" s="35" t="s">
        <v>2041</v>
      </c>
      <c r="G389" s="32" t="s">
        <v>1127</v>
      </c>
      <c r="H389" s="33"/>
      <c r="I389" s="24"/>
      <c r="J389" s="24"/>
    </row>
    <row r="390" spans="1:10" ht="51.75">
      <c r="A390" s="33">
        <v>388</v>
      </c>
      <c r="B390" s="32" t="s">
        <v>2049</v>
      </c>
      <c r="C390" s="67" t="s">
        <v>2050</v>
      </c>
      <c r="D390" s="32">
        <v>25</v>
      </c>
      <c r="E390" s="43" t="s">
        <v>2051</v>
      </c>
      <c r="F390" s="35" t="s">
        <v>2052</v>
      </c>
      <c r="G390" s="32" t="s">
        <v>1127</v>
      </c>
      <c r="H390" s="33"/>
      <c r="I390" s="24"/>
      <c r="J390" s="24"/>
    </row>
    <row r="391" spans="1:10" ht="51.75">
      <c r="A391" s="27">
        <v>389</v>
      </c>
      <c r="B391" s="32" t="s">
        <v>2053</v>
      </c>
      <c r="C391" s="61" t="s">
        <v>2054</v>
      </c>
      <c r="D391" s="32">
        <f>114/2</f>
        <v>57</v>
      </c>
      <c r="E391" s="35" t="s">
        <v>2055</v>
      </c>
      <c r="F391" s="35" t="s">
        <v>2056</v>
      </c>
      <c r="G391" s="32" t="s">
        <v>1127</v>
      </c>
      <c r="H391" s="33"/>
      <c r="I391" s="24"/>
      <c r="J391" s="24"/>
    </row>
    <row r="392" spans="1:10" ht="51.75">
      <c r="A392" s="33">
        <v>390</v>
      </c>
      <c r="B392" s="32" t="s">
        <v>2057</v>
      </c>
      <c r="C392" s="33" t="s">
        <v>494</v>
      </c>
      <c r="D392" s="32">
        <v>5</v>
      </c>
      <c r="E392" s="35" t="s">
        <v>2058</v>
      </c>
      <c r="F392" s="35" t="s">
        <v>2059</v>
      </c>
      <c r="G392" s="32" t="s">
        <v>1127</v>
      </c>
      <c r="H392" s="33"/>
      <c r="I392" s="24"/>
      <c r="J392" s="24"/>
    </row>
    <row r="393" spans="1:10" ht="51.75">
      <c r="A393" s="27">
        <v>391</v>
      </c>
      <c r="B393" s="32" t="s">
        <v>2060</v>
      </c>
      <c r="C393" s="61" t="s">
        <v>2061</v>
      </c>
      <c r="D393" s="32">
        <v>8</v>
      </c>
      <c r="E393" s="35" t="s">
        <v>2062</v>
      </c>
      <c r="F393" s="35" t="s">
        <v>2063</v>
      </c>
      <c r="G393" s="32" t="s">
        <v>1127</v>
      </c>
      <c r="H393" s="33"/>
      <c r="I393" s="24"/>
      <c r="J393" s="24"/>
    </row>
    <row r="394" spans="1:10" ht="103.5">
      <c r="A394" s="33">
        <v>392</v>
      </c>
      <c r="B394" s="32" t="s">
        <v>2064</v>
      </c>
      <c r="C394" s="61" t="s">
        <v>2065</v>
      </c>
      <c r="D394" s="32">
        <f>108/2</f>
        <v>54</v>
      </c>
      <c r="E394" s="27" t="s">
        <v>2055</v>
      </c>
      <c r="F394" s="35" t="s">
        <v>2052</v>
      </c>
      <c r="G394" s="32" t="s">
        <v>1127</v>
      </c>
      <c r="H394" s="33"/>
      <c r="I394" s="24"/>
      <c r="J394" s="24"/>
    </row>
    <row r="395" spans="1:10" ht="86.25">
      <c r="A395" s="27">
        <v>393</v>
      </c>
      <c r="B395" s="32" t="s">
        <v>2066</v>
      </c>
      <c r="C395" s="61" t="s">
        <v>2067</v>
      </c>
      <c r="D395" s="96">
        <v>140</v>
      </c>
      <c r="E395" s="35" t="s">
        <v>2027</v>
      </c>
      <c r="F395" s="35" t="s">
        <v>2068</v>
      </c>
      <c r="G395" s="32" t="s">
        <v>1127</v>
      </c>
      <c r="H395" s="33"/>
      <c r="I395" s="24"/>
      <c r="J395" s="24"/>
    </row>
    <row r="396" spans="1:10" ht="69">
      <c r="A396" s="33">
        <v>394</v>
      </c>
      <c r="B396" s="32" t="s">
        <v>2069</v>
      </c>
      <c r="C396" s="61" t="s">
        <v>2070</v>
      </c>
      <c r="D396" s="97"/>
      <c r="E396" s="35" t="s">
        <v>2027</v>
      </c>
      <c r="F396" s="35" t="s">
        <v>2068</v>
      </c>
      <c r="G396" s="32" t="s">
        <v>1127</v>
      </c>
      <c r="H396" s="33"/>
      <c r="I396" s="24"/>
      <c r="J396" s="24"/>
    </row>
    <row r="397" spans="1:10" ht="51.75">
      <c r="A397" s="27">
        <v>395</v>
      </c>
      <c r="B397" s="32" t="s">
        <v>2071</v>
      </c>
      <c r="C397" s="33" t="s">
        <v>442</v>
      </c>
      <c r="D397" s="32">
        <v>10</v>
      </c>
      <c r="E397" s="35" t="s">
        <v>2068</v>
      </c>
      <c r="F397" s="35" t="s">
        <v>2072</v>
      </c>
      <c r="G397" s="32" t="s">
        <v>1127</v>
      </c>
      <c r="H397" s="33"/>
      <c r="I397" s="24"/>
      <c r="J397" s="24"/>
    </row>
    <row r="398" spans="1:10" ht="51.75">
      <c r="A398" s="33">
        <v>396</v>
      </c>
      <c r="B398" s="32" t="s">
        <v>2073</v>
      </c>
      <c r="C398" s="70" t="s">
        <v>2149</v>
      </c>
      <c r="D398" s="32">
        <v>1</v>
      </c>
      <c r="E398" s="35" t="s">
        <v>2052</v>
      </c>
      <c r="F398" s="35" t="s">
        <v>2074</v>
      </c>
      <c r="G398" s="32" t="s">
        <v>1127</v>
      </c>
      <c r="H398" s="33"/>
      <c r="I398" s="24"/>
      <c r="J398" s="24"/>
    </row>
    <row r="399" spans="1:10" ht="51.75">
      <c r="A399" s="27">
        <v>397</v>
      </c>
      <c r="B399" s="32" t="s">
        <v>2075</v>
      </c>
      <c r="C399" s="33" t="s">
        <v>1258</v>
      </c>
      <c r="D399" s="32">
        <v>5</v>
      </c>
      <c r="E399" s="35" t="s">
        <v>2076</v>
      </c>
      <c r="F399" s="35" t="s">
        <v>2063</v>
      </c>
      <c r="G399" s="32" t="s">
        <v>1127</v>
      </c>
      <c r="H399" s="33"/>
      <c r="I399" s="24"/>
      <c r="J399" s="24"/>
    </row>
    <row r="400" spans="1:10" ht="51.75">
      <c r="A400" s="33">
        <v>398</v>
      </c>
      <c r="B400" s="32" t="s">
        <v>2077</v>
      </c>
      <c r="C400" s="33" t="s">
        <v>2078</v>
      </c>
      <c r="D400" s="32">
        <v>5</v>
      </c>
      <c r="E400" s="35" t="s">
        <v>2079</v>
      </c>
      <c r="F400" s="35" t="s">
        <v>2080</v>
      </c>
      <c r="G400" s="32" t="s">
        <v>1127</v>
      </c>
      <c r="H400" s="33"/>
      <c r="I400" s="24"/>
      <c r="J400" s="24"/>
    </row>
    <row r="401" spans="1:10" ht="51.75">
      <c r="A401" s="27">
        <v>399</v>
      </c>
      <c r="B401" s="32" t="s">
        <v>2081</v>
      </c>
      <c r="C401" s="33" t="s">
        <v>2078</v>
      </c>
      <c r="D401" s="32">
        <v>5</v>
      </c>
      <c r="E401" s="35" t="s">
        <v>2079</v>
      </c>
      <c r="F401" s="35" t="s">
        <v>2082</v>
      </c>
      <c r="G401" s="32" t="s">
        <v>1127</v>
      </c>
      <c r="H401" s="33"/>
      <c r="I401" s="24"/>
      <c r="J401" s="24"/>
    </row>
    <row r="402" spans="1:10" ht="51.75">
      <c r="A402" s="33">
        <v>400</v>
      </c>
      <c r="B402" s="32" t="s">
        <v>2083</v>
      </c>
      <c r="C402" s="33" t="s">
        <v>2078</v>
      </c>
      <c r="D402" s="32">
        <v>5</v>
      </c>
      <c r="E402" s="35" t="s">
        <v>2079</v>
      </c>
      <c r="F402" s="35" t="s">
        <v>2084</v>
      </c>
      <c r="G402" s="32" t="s">
        <v>1127</v>
      </c>
      <c r="H402" s="33"/>
      <c r="I402" s="24"/>
      <c r="J402" s="24"/>
    </row>
    <row r="403" spans="1:10" ht="51.75">
      <c r="A403" s="27">
        <v>401</v>
      </c>
      <c r="B403" s="32" t="s">
        <v>2085</v>
      </c>
      <c r="C403" s="33" t="s">
        <v>2086</v>
      </c>
      <c r="D403" s="32">
        <v>5</v>
      </c>
      <c r="E403" s="35" t="s">
        <v>2080</v>
      </c>
      <c r="F403" s="35" t="s">
        <v>2087</v>
      </c>
      <c r="G403" s="32" t="s">
        <v>1127</v>
      </c>
      <c r="H403" s="33"/>
      <c r="I403" s="24"/>
      <c r="J403" s="24"/>
    </row>
    <row r="404" spans="1:10" ht="51.75">
      <c r="A404" s="33">
        <v>402</v>
      </c>
      <c r="B404" s="32" t="s">
        <v>2088</v>
      </c>
      <c r="C404" s="33" t="s">
        <v>2089</v>
      </c>
      <c r="D404" s="32">
        <v>1</v>
      </c>
      <c r="E404" s="35" t="s">
        <v>2087</v>
      </c>
      <c r="F404" s="35" t="s">
        <v>2090</v>
      </c>
      <c r="G404" s="32" t="s">
        <v>1127</v>
      </c>
      <c r="H404" s="33"/>
      <c r="I404" s="24"/>
      <c r="J404" s="24"/>
    </row>
    <row r="405" spans="1:10" ht="51.75">
      <c r="A405" s="27">
        <v>403</v>
      </c>
      <c r="B405" s="32" t="s">
        <v>2091</v>
      </c>
      <c r="C405" s="61" t="s">
        <v>2092</v>
      </c>
      <c r="D405" s="32">
        <v>5</v>
      </c>
      <c r="E405" s="35" t="s">
        <v>2087</v>
      </c>
      <c r="F405" s="35" t="s">
        <v>2093</v>
      </c>
      <c r="G405" s="32" t="s">
        <v>1127</v>
      </c>
      <c r="H405" s="33"/>
      <c r="I405" s="24"/>
      <c r="J405" s="24"/>
    </row>
    <row r="406" spans="1:10" ht="51.75">
      <c r="A406" s="33">
        <v>404</v>
      </c>
      <c r="B406" s="32" t="s">
        <v>2094</v>
      </c>
      <c r="C406" s="61" t="s">
        <v>2095</v>
      </c>
      <c r="D406" s="32">
        <v>5</v>
      </c>
      <c r="E406" s="35" t="s">
        <v>2087</v>
      </c>
      <c r="F406" s="35" t="s">
        <v>2093</v>
      </c>
      <c r="G406" s="32" t="s">
        <v>1127</v>
      </c>
      <c r="H406" s="33"/>
      <c r="I406" s="24"/>
      <c r="J406" s="24"/>
    </row>
    <row r="407" spans="1:10" ht="51.75">
      <c r="A407" s="27">
        <v>405</v>
      </c>
      <c r="B407" s="32" t="s">
        <v>2096</v>
      </c>
      <c r="C407" s="61" t="s">
        <v>2097</v>
      </c>
      <c r="D407" s="32">
        <v>5</v>
      </c>
      <c r="E407" s="35" t="s">
        <v>2087</v>
      </c>
      <c r="F407" s="35" t="s">
        <v>2098</v>
      </c>
      <c r="G407" s="32" t="s">
        <v>1127</v>
      </c>
      <c r="H407" s="33"/>
      <c r="I407" s="24"/>
      <c r="J407" s="24"/>
    </row>
    <row r="408" spans="1:10" ht="51.75">
      <c r="A408" s="33">
        <v>406</v>
      </c>
      <c r="B408" s="32" t="s">
        <v>2099</v>
      </c>
      <c r="C408" s="33" t="s">
        <v>666</v>
      </c>
      <c r="D408" s="32">
        <f>160/2</f>
        <v>80</v>
      </c>
      <c r="E408" s="35" t="s">
        <v>2100</v>
      </c>
      <c r="F408" s="35" t="s">
        <v>824</v>
      </c>
      <c r="G408" s="32" t="s">
        <v>1127</v>
      </c>
      <c r="H408" s="33"/>
      <c r="I408" s="24"/>
      <c r="J408" s="24"/>
    </row>
    <row r="409" spans="1:10" ht="51.75">
      <c r="A409" s="27">
        <v>407</v>
      </c>
      <c r="B409" s="32" t="s">
        <v>2101</v>
      </c>
      <c r="C409" s="33" t="s">
        <v>2102</v>
      </c>
      <c r="D409" s="32">
        <v>5</v>
      </c>
      <c r="E409" s="35" t="s">
        <v>2103</v>
      </c>
      <c r="F409" s="35" t="s">
        <v>831</v>
      </c>
      <c r="G409" s="32" t="s">
        <v>1127</v>
      </c>
      <c r="H409" s="33"/>
      <c r="I409" s="24"/>
      <c r="J409" s="24"/>
    </row>
    <row r="410" spans="1:10" ht="51.75">
      <c r="A410" s="33">
        <v>408</v>
      </c>
      <c r="B410" s="32" t="s">
        <v>2104</v>
      </c>
      <c r="C410" s="61" t="s">
        <v>2105</v>
      </c>
      <c r="D410" s="32">
        <v>5</v>
      </c>
      <c r="E410" s="35" t="s">
        <v>2106</v>
      </c>
      <c r="F410" s="35" t="s">
        <v>2107</v>
      </c>
      <c r="G410" s="32" t="s">
        <v>1127</v>
      </c>
      <c r="H410" s="33"/>
      <c r="I410" s="24"/>
      <c r="J410" s="24"/>
    </row>
    <row r="411" spans="1:10" ht="51.75">
      <c r="A411" s="27">
        <v>409</v>
      </c>
      <c r="B411" s="32" t="s">
        <v>2108</v>
      </c>
      <c r="C411" s="33" t="s">
        <v>2109</v>
      </c>
      <c r="D411" s="32">
        <v>12</v>
      </c>
      <c r="E411" s="35" t="s">
        <v>2110</v>
      </c>
      <c r="F411" s="35" t="s">
        <v>2111</v>
      </c>
      <c r="G411" s="32" t="s">
        <v>1127</v>
      </c>
      <c r="H411" s="33"/>
      <c r="I411" s="24"/>
      <c r="J411" s="24"/>
    </row>
    <row r="412" spans="1:10" ht="51.75">
      <c r="A412" s="33">
        <v>410</v>
      </c>
      <c r="B412" s="32" t="s">
        <v>2112</v>
      </c>
      <c r="C412" s="33" t="s">
        <v>2113</v>
      </c>
      <c r="D412" s="32">
        <v>5</v>
      </c>
      <c r="E412" s="35" t="s">
        <v>2114</v>
      </c>
      <c r="F412" s="35" t="s">
        <v>866</v>
      </c>
      <c r="G412" s="32" t="s">
        <v>1127</v>
      </c>
      <c r="H412" s="33"/>
      <c r="I412" s="24"/>
      <c r="J412" s="24"/>
    </row>
    <row r="413" spans="1:10" ht="51.75">
      <c r="A413" s="27">
        <v>411</v>
      </c>
      <c r="B413" s="32" t="s">
        <v>2115</v>
      </c>
      <c r="C413" s="33" t="s">
        <v>2116</v>
      </c>
      <c r="D413" s="32">
        <v>5</v>
      </c>
      <c r="E413" s="35" t="s">
        <v>2117</v>
      </c>
      <c r="F413" s="35" t="s">
        <v>890</v>
      </c>
      <c r="G413" s="32" t="s">
        <v>1127</v>
      </c>
      <c r="H413" s="33"/>
      <c r="I413" s="24"/>
      <c r="J413" s="24"/>
    </row>
    <row r="414" spans="1:10" ht="51.75">
      <c r="A414" s="33">
        <v>412</v>
      </c>
      <c r="B414" s="32" t="s">
        <v>2118</v>
      </c>
      <c r="C414" s="33" t="s">
        <v>2119</v>
      </c>
      <c r="D414" s="32">
        <v>5</v>
      </c>
      <c r="E414" s="35" t="s">
        <v>2120</v>
      </c>
      <c r="F414" s="35" t="s">
        <v>2121</v>
      </c>
      <c r="G414" s="32" t="s">
        <v>1127</v>
      </c>
      <c r="H414" s="33"/>
      <c r="I414" s="24"/>
      <c r="J414" s="24"/>
    </row>
    <row r="415" spans="1:10" ht="51.75">
      <c r="A415" s="27">
        <v>413</v>
      </c>
      <c r="B415" s="32" t="s">
        <v>2122</v>
      </c>
      <c r="C415" s="33" t="s">
        <v>2123</v>
      </c>
      <c r="D415" s="32">
        <v>5</v>
      </c>
      <c r="E415" s="35" t="s">
        <v>2124</v>
      </c>
      <c r="F415" s="35" t="s">
        <v>2125</v>
      </c>
      <c r="G415" s="32" t="s">
        <v>1127</v>
      </c>
      <c r="H415" s="33"/>
      <c r="I415" s="24"/>
      <c r="J415" s="24"/>
    </row>
    <row r="416" spans="1:10" ht="51.75">
      <c r="A416" s="33">
        <v>414</v>
      </c>
      <c r="B416" s="32" t="s">
        <v>2126</v>
      </c>
      <c r="C416" s="61" t="s">
        <v>2127</v>
      </c>
      <c r="D416" s="96" t="s">
        <v>7</v>
      </c>
      <c r="E416" s="35" t="s">
        <v>2117</v>
      </c>
      <c r="F416" s="35" t="s">
        <v>879</v>
      </c>
      <c r="G416" s="32" t="s">
        <v>1127</v>
      </c>
      <c r="H416" s="33"/>
      <c r="I416" s="24"/>
      <c r="J416" s="24"/>
    </row>
    <row r="417" spans="1:10" ht="51.75">
      <c r="A417" s="27">
        <v>415</v>
      </c>
      <c r="B417" s="32" t="s">
        <v>2128</v>
      </c>
      <c r="C417" s="33" t="s">
        <v>2129</v>
      </c>
      <c r="D417" s="98"/>
      <c r="E417" s="35" t="s">
        <v>2117</v>
      </c>
      <c r="F417" s="35" t="s">
        <v>879</v>
      </c>
      <c r="G417" s="32" t="s">
        <v>1127</v>
      </c>
      <c r="H417" s="33"/>
      <c r="I417" s="24"/>
      <c r="J417" s="24"/>
    </row>
    <row r="418" spans="1:10" ht="51.75">
      <c r="A418" s="33">
        <v>416</v>
      </c>
      <c r="B418" s="32" t="s">
        <v>2130</v>
      </c>
      <c r="C418" s="33" t="s">
        <v>2129</v>
      </c>
      <c r="D418" s="98"/>
      <c r="E418" s="35" t="s">
        <v>2131</v>
      </c>
      <c r="F418" s="35" t="s">
        <v>879</v>
      </c>
      <c r="G418" s="32" t="s">
        <v>1127</v>
      </c>
      <c r="H418" s="33"/>
      <c r="I418" s="24"/>
      <c r="J418" s="24"/>
    </row>
    <row r="419" spans="1:10" ht="51.75">
      <c r="A419" s="27">
        <v>417</v>
      </c>
      <c r="B419" s="32" t="s">
        <v>2132</v>
      </c>
      <c r="C419" s="33" t="s">
        <v>2129</v>
      </c>
      <c r="D419" s="98"/>
      <c r="E419" s="35" t="s">
        <v>2131</v>
      </c>
      <c r="F419" s="35" t="s">
        <v>879</v>
      </c>
      <c r="G419" s="32" t="s">
        <v>1127</v>
      </c>
      <c r="H419" s="33"/>
      <c r="I419" s="24"/>
      <c r="J419" s="24"/>
    </row>
    <row r="420" spans="1:10" ht="51.75">
      <c r="A420" s="33">
        <v>418</v>
      </c>
      <c r="B420" s="32" t="s">
        <v>2133</v>
      </c>
      <c r="C420" s="33" t="s">
        <v>2129</v>
      </c>
      <c r="D420" s="97"/>
      <c r="E420" s="35" t="s">
        <v>2117</v>
      </c>
      <c r="F420" s="35" t="s">
        <v>879</v>
      </c>
      <c r="G420" s="32" t="s">
        <v>1127</v>
      </c>
      <c r="H420" s="33"/>
      <c r="I420" s="24"/>
      <c r="J420" s="24"/>
    </row>
    <row r="421" spans="1:10" ht="51.75">
      <c r="A421" s="27">
        <v>419</v>
      </c>
      <c r="B421" s="32" t="s">
        <v>2134</v>
      </c>
      <c r="C421" s="61" t="s">
        <v>2135</v>
      </c>
      <c r="D421" s="32">
        <v>5</v>
      </c>
      <c r="E421" s="35" t="s">
        <v>2072</v>
      </c>
      <c r="F421" s="35" t="s">
        <v>2136</v>
      </c>
      <c r="G421" s="32" t="s">
        <v>1127</v>
      </c>
      <c r="H421" s="33"/>
      <c r="I421" s="24"/>
      <c r="J421" s="24"/>
    </row>
    <row r="422" spans="1:10" ht="51.75">
      <c r="A422" s="33">
        <v>420</v>
      </c>
      <c r="B422" s="32" t="s">
        <v>2137</v>
      </c>
      <c r="C422" s="61" t="s">
        <v>2138</v>
      </c>
      <c r="D422" s="32">
        <v>5</v>
      </c>
      <c r="E422" s="35" t="s">
        <v>1039</v>
      </c>
      <c r="F422" s="35" t="s">
        <v>2079</v>
      </c>
      <c r="G422" s="32" t="s">
        <v>1127</v>
      </c>
      <c r="H422" s="33"/>
      <c r="I422" s="24"/>
      <c r="J422" s="24"/>
    </row>
    <row r="423" spans="1:10" ht="51.75">
      <c r="A423" s="27">
        <v>421</v>
      </c>
      <c r="B423" s="32" t="s">
        <v>2139</v>
      </c>
      <c r="C423" s="33" t="s">
        <v>2140</v>
      </c>
      <c r="D423" s="32">
        <v>5</v>
      </c>
      <c r="E423" s="35" t="s">
        <v>2080</v>
      </c>
      <c r="F423" s="35" t="s">
        <v>2141</v>
      </c>
      <c r="G423" s="32" t="s">
        <v>1127</v>
      </c>
      <c r="H423" s="33"/>
      <c r="I423" s="24"/>
      <c r="J423" s="24"/>
    </row>
    <row r="424" spans="1:10" ht="86.25">
      <c r="A424" s="33">
        <v>422</v>
      </c>
      <c r="B424" s="32" t="s">
        <v>2142</v>
      </c>
      <c r="C424" s="61" t="s">
        <v>2143</v>
      </c>
      <c r="D424" s="32">
        <v>12</v>
      </c>
      <c r="E424" s="35" t="s">
        <v>2080</v>
      </c>
      <c r="F424" s="35" t="s">
        <v>2144</v>
      </c>
      <c r="G424" s="32" t="s">
        <v>1127</v>
      </c>
      <c r="H424" s="33"/>
      <c r="I424" s="24"/>
      <c r="J424" s="24"/>
    </row>
    <row r="425" spans="1:10" ht="17.25">
      <c r="A425" s="24"/>
      <c r="B425" s="24"/>
      <c r="C425" s="24"/>
      <c r="D425" s="71"/>
      <c r="E425" s="24"/>
      <c r="F425" s="24"/>
      <c r="G425" s="24"/>
      <c r="H425" s="24"/>
      <c r="I425" s="24"/>
      <c r="J425" s="24"/>
    </row>
    <row r="426" spans="1:10" ht="17.25">
      <c r="A426" s="24"/>
      <c r="B426" s="24"/>
      <c r="C426" s="24"/>
      <c r="D426" s="71"/>
      <c r="E426" s="24"/>
      <c r="F426" s="24"/>
      <c r="G426" s="24"/>
      <c r="H426" s="24"/>
      <c r="I426" s="24"/>
      <c r="J426" s="24"/>
    </row>
    <row r="427" spans="1:10" ht="17.25">
      <c r="A427" s="24"/>
      <c r="B427" s="24"/>
      <c r="C427" s="24"/>
      <c r="D427" s="71"/>
      <c r="E427" s="24"/>
      <c r="F427" s="24"/>
      <c r="G427" s="24"/>
      <c r="H427" s="24"/>
      <c r="I427" s="24"/>
      <c r="J427" s="24"/>
    </row>
    <row r="428" spans="1:10" ht="17.25">
      <c r="A428" s="24"/>
      <c r="B428" s="24"/>
      <c r="C428" s="24"/>
      <c r="D428" s="71"/>
      <c r="E428" s="24"/>
      <c r="F428" s="24"/>
      <c r="G428" s="24"/>
      <c r="H428" s="24"/>
      <c r="I428" s="24"/>
      <c r="J428" s="24"/>
    </row>
    <row r="429" spans="1:10" ht="17.25">
      <c r="A429" s="24"/>
      <c r="B429" s="24"/>
      <c r="C429" s="24"/>
      <c r="D429" s="71"/>
      <c r="E429" s="24"/>
      <c r="F429" s="24"/>
      <c r="G429" s="24"/>
      <c r="H429" s="24"/>
      <c r="I429" s="24"/>
      <c r="J429" s="24"/>
    </row>
    <row r="430" spans="1:10" ht="17.25">
      <c r="A430" s="24"/>
      <c r="B430" s="24"/>
      <c r="C430" s="24"/>
      <c r="D430" s="71"/>
      <c r="E430" s="24"/>
      <c r="F430" s="24"/>
      <c r="G430" s="24"/>
      <c r="H430" s="24"/>
      <c r="I430" s="24"/>
      <c r="J430" s="24"/>
    </row>
    <row r="431" spans="1:10" ht="17.25">
      <c r="A431" s="24"/>
      <c r="B431" s="24"/>
      <c r="C431" s="24"/>
      <c r="D431" s="71"/>
      <c r="E431" s="24"/>
      <c r="F431" s="24"/>
      <c r="G431" s="24"/>
      <c r="H431" s="24"/>
      <c r="I431" s="24"/>
      <c r="J431" s="24"/>
    </row>
    <row r="432" spans="1:10" ht="17.25">
      <c r="A432" s="24"/>
      <c r="B432" s="24"/>
      <c r="C432" s="24"/>
      <c r="D432" s="71"/>
      <c r="E432" s="24"/>
      <c r="F432" s="24"/>
      <c r="G432" s="24"/>
      <c r="H432" s="24"/>
      <c r="I432" s="24"/>
      <c r="J432" s="24"/>
    </row>
    <row r="433" spans="1:10" ht="17.25">
      <c r="A433" s="24"/>
      <c r="B433" s="24"/>
      <c r="C433" s="24"/>
      <c r="D433" s="71"/>
      <c r="E433" s="24"/>
      <c r="F433" s="24"/>
      <c r="G433" s="24"/>
      <c r="H433" s="24"/>
      <c r="I433" s="24"/>
      <c r="J433" s="24"/>
    </row>
    <row r="434" spans="1:10" ht="17.25">
      <c r="A434" s="24"/>
      <c r="B434" s="24"/>
      <c r="C434" s="24"/>
      <c r="D434" s="71"/>
      <c r="E434" s="24"/>
      <c r="F434" s="24"/>
      <c r="G434" s="24"/>
      <c r="H434" s="24"/>
      <c r="I434" s="24"/>
      <c r="J434" s="24"/>
    </row>
    <row r="435" spans="1:10" ht="17.25">
      <c r="A435" s="24"/>
      <c r="B435" s="24"/>
      <c r="C435" s="24"/>
      <c r="D435" s="71"/>
      <c r="E435" s="24"/>
      <c r="F435" s="24"/>
      <c r="G435" s="24"/>
      <c r="H435" s="24"/>
      <c r="I435" s="24"/>
      <c r="J435" s="24"/>
    </row>
    <row r="436" spans="1:10" ht="17.25">
      <c r="A436" s="24"/>
      <c r="B436" s="24"/>
      <c r="C436" s="24"/>
      <c r="D436" s="71"/>
      <c r="E436" s="24"/>
      <c r="F436" s="24"/>
      <c r="G436" s="24"/>
      <c r="H436" s="24"/>
      <c r="I436" s="24"/>
      <c r="J436" s="24"/>
    </row>
    <row r="437" spans="1:10" ht="17.25">
      <c r="A437" s="24"/>
      <c r="B437" s="24"/>
      <c r="C437" s="24"/>
      <c r="D437" s="71"/>
      <c r="E437" s="24"/>
      <c r="F437" s="24"/>
      <c r="G437" s="24"/>
      <c r="H437" s="24"/>
      <c r="I437" s="24"/>
      <c r="J437" s="24"/>
    </row>
    <row r="438" spans="1:10" ht="17.25">
      <c r="A438" s="24"/>
      <c r="B438" s="24"/>
      <c r="C438" s="24"/>
      <c r="D438" s="71"/>
      <c r="E438" s="24"/>
      <c r="F438" s="24"/>
      <c r="G438" s="24"/>
      <c r="H438" s="24"/>
      <c r="I438" s="24"/>
      <c r="J438" s="24"/>
    </row>
    <row r="439" spans="1:10" ht="17.25">
      <c r="A439" s="24"/>
      <c r="B439" s="24"/>
      <c r="C439" s="24"/>
      <c r="D439" s="71"/>
      <c r="E439" s="24"/>
      <c r="F439" s="24"/>
      <c r="G439" s="24"/>
      <c r="H439" s="24"/>
      <c r="I439" s="24"/>
      <c r="J439" s="24"/>
    </row>
    <row r="440" spans="1:10" ht="17.25">
      <c r="A440" s="24"/>
      <c r="B440" s="24"/>
      <c r="C440" s="24"/>
      <c r="D440" s="71"/>
      <c r="E440" s="24"/>
      <c r="F440" s="24"/>
      <c r="G440" s="24"/>
      <c r="H440" s="24"/>
      <c r="I440" s="24"/>
      <c r="J440" s="24"/>
    </row>
    <row r="441" spans="1:10" ht="17.25">
      <c r="A441" s="24"/>
      <c r="B441" s="24"/>
      <c r="C441" s="24"/>
      <c r="D441" s="71"/>
      <c r="E441" s="24"/>
      <c r="F441" s="24"/>
      <c r="G441" s="24"/>
      <c r="H441" s="24"/>
      <c r="I441" s="24"/>
      <c r="J441" s="24"/>
    </row>
    <row r="442" spans="1:10" ht="17.25">
      <c r="A442" s="24"/>
      <c r="B442" s="24"/>
      <c r="C442" s="24"/>
      <c r="D442" s="71"/>
      <c r="E442" s="24"/>
      <c r="F442" s="24"/>
      <c r="G442" s="24"/>
      <c r="H442" s="24"/>
      <c r="I442" s="24"/>
      <c r="J442" s="24"/>
    </row>
    <row r="443" spans="1:10" ht="17.25">
      <c r="A443" s="24"/>
      <c r="B443" s="24"/>
      <c r="C443" s="24"/>
      <c r="D443" s="71"/>
      <c r="E443" s="24"/>
      <c r="F443" s="24"/>
      <c r="G443" s="24"/>
      <c r="H443" s="24"/>
      <c r="I443" s="24"/>
      <c r="J443" s="24"/>
    </row>
    <row r="444" spans="1:10" ht="17.25">
      <c r="A444" s="24"/>
      <c r="B444" s="24"/>
      <c r="C444" s="24"/>
      <c r="D444" s="71"/>
      <c r="E444" s="24"/>
      <c r="F444" s="24"/>
      <c r="G444" s="24"/>
      <c r="H444" s="24"/>
      <c r="I444" s="24"/>
      <c r="J444" s="24"/>
    </row>
    <row r="445" spans="1:10" ht="17.25">
      <c r="A445" s="24"/>
      <c r="B445" s="24"/>
      <c r="C445" s="24"/>
      <c r="D445" s="71"/>
      <c r="E445" s="24"/>
      <c r="F445" s="24"/>
      <c r="G445" s="24"/>
      <c r="H445" s="24"/>
      <c r="I445" s="24"/>
      <c r="J445" s="24"/>
    </row>
    <row r="446" spans="1:10" ht="17.25">
      <c r="A446" s="24"/>
      <c r="B446" s="24"/>
      <c r="C446" s="24"/>
      <c r="D446" s="71"/>
      <c r="E446" s="24"/>
      <c r="F446" s="24"/>
      <c r="G446" s="24"/>
      <c r="H446" s="24"/>
      <c r="I446" s="24"/>
      <c r="J446" s="24"/>
    </row>
    <row r="447" spans="1:10" ht="17.25">
      <c r="A447" s="24"/>
      <c r="B447" s="24"/>
      <c r="C447" s="24"/>
      <c r="D447" s="71"/>
      <c r="E447" s="24"/>
      <c r="F447" s="24"/>
      <c r="G447" s="24"/>
      <c r="H447" s="24"/>
      <c r="I447" s="24"/>
      <c r="J447" s="24"/>
    </row>
    <row r="448" spans="1:10" ht="17.25">
      <c r="A448" s="24"/>
      <c r="B448" s="24"/>
      <c r="C448" s="24"/>
      <c r="D448" s="71"/>
      <c r="E448" s="24"/>
      <c r="F448" s="24"/>
      <c r="G448" s="24"/>
      <c r="H448" s="24"/>
      <c r="I448" s="24"/>
      <c r="J448" s="24"/>
    </row>
    <row r="449" spans="1:10" ht="17.25">
      <c r="A449" s="24"/>
      <c r="B449" s="24"/>
      <c r="C449" s="24"/>
      <c r="D449" s="71"/>
      <c r="E449" s="24"/>
      <c r="F449" s="24"/>
      <c r="G449" s="24"/>
      <c r="H449" s="24"/>
      <c r="I449" s="24"/>
      <c r="J449" s="24"/>
    </row>
    <row r="450" spans="1:10" ht="17.25">
      <c r="A450" s="24"/>
      <c r="B450" s="24"/>
      <c r="C450" s="24"/>
      <c r="D450" s="71"/>
      <c r="E450" s="24"/>
      <c r="F450" s="24"/>
      <c r="G450" s="24"/>
      <c r="H450" s="24"/>
      <c r="I450" s="24"/>
      <c r="J450" s="24"/>
    </row>
    <row r="451" spans="1:10" ht="17.25">
      <c r="A451" s="24"/>
      <c r="B451" s="24"/>
      <c r="C451" s="24"/>
      <c r="D451" s="71"/>
      <c r="E451" s="24"/>
      <c r="F451" s="24"/>
      <c r="G451" s="24"/>
      <c r="H451" s="24"/>
      <c r="I451" s="24"/>
      <c r="J451" s="24"/>
    </row>
    <row r="452" spans="1:10" ht="17.25">
      <c r="A452" s="24"/>
      <c r="B452" s="24"/>
      <c r="C452" s="24"/>
      <c r="D452" s="71"/>
      <c r="E452" s="24"/>
      <c r="F452" s="24"/>
      <c r="G452" s="24"/>
      <c r="H452" s="24"/>
      <c r="I452" s="24"/>
      <c r="J452" s="24"/>
    </row>
    <row r="453" spans="1:10" ht="17.25">
      <c r="A453" s="24"/>
      <c r="B453" s="24"/>
      <c r="C453" s="24"/>
      <c r="D453" s="71"/>
      <c r="E453" s="24"/>
      <c r="F453" s="24"/>
      <c r="G453" s="24"/>
      <c r="H453" s="24"/>
      <c r="I453" s="24"/>
      <c r="J453" s="24"/>
    </row>
    <row r="454" spans="1:10" ht="17.25">
      <c r="A454" s="24"/>
      <c r="B454" s="24"/>
      <c r="C454" s="24"/>
      <c r="D454" s="71"/>
      <c r="E454" s="24"/>
      <c r="F454" s="24"/>
      <c r="G454" s="24"/>
      <c r="H454" s="24"/>
      <c r="I454" s="24"/>
      <c r="J454" s="24"/>
    </row>
    <row r="455" spans="1:10" ht="17.25">
      <c r="A455" s="24"/>
      <c r="B455" s="24"/>
      <c r="C455" s="24"/>
      <c r="D455" s="71"/>
      <c r="E455" s="24"/>
      <c r="F455" s="24"/>
      <c r="G455" s="24"/>
      <c r="H455" s="24"/>
      <c r="I455" s="24"/>
      <c r="J455" s="24"/>
    </row>
    <row r="456" spans="1:10" ht="17.25">
      <c r="A456" s="24"/>
      <c r="B456" s="24"/>
      <c r="C456" s="24"/>
      <c r="D456" s="71"/>
      <c r="E456" s="24"/>
      <c r="F456" s="24"/>
      <c r="G456" s="24"/>
      <c r="H456" s="24"/>
      <c r="I456" s="24"/>
      <c r="J456" s="24"/>
    </row>
    <row r="457" spans="1:10" ht="17.25">
      <c r="A457" s="24"/>
      <c r="B457" s="24"/>
      <c r="C457" s="24"/>
      <c r="D457" s="71"/>
      <c r="E457" s="24"/>
      <c r="F457" s="24"/>
      <c r="G457" s="24"/>
      <c r="H457" s="24"/>
      <c r="I457" s="24"/>
      <c r="J457" s="24"/>
    </row>
    <row r="458" spans="1:10" ht="17.25">
      <c r="A458" s="24"/>
      <c r="B458" s="24"/>
      <c r="C458" s="24"/>
      <c r="D458" s="71"/>
      <c r="E458" s="24"/>
      <c r="F458" s="24"/>
      <c r="G458" s="24"/>
      <c r="H458" s="24"/>
      <c r="I458" s="24"/>
      <c r="J458" s="24"/>
    </row>
    <row r="459" spans="1:10" ht="17.25">
      <c r="A459" s="24"/>
      <c r="B459" s="24"/>
      <c r="C459" s="24"/>
      <c r="D459" s="71"/>
      <c r="E459" s="24"/>
      <c r="F459" s="24"/>
      <c r="G459" s="24"/>
      <c r="H459" s="24"/>
      <c r="I459" s="24"/>
      <c r="J459" s="24"/>
    </row>
    <row r="460" spans="1:10" ht="17.25">
      <c r="A460" s="24"/>
      <c r="B460" s="24"/>
      <c r="C460" s="24"/>
      <c r="D460" s="71"/>
      <c r="E460" s="24"/>
      <c r="F460" s="24"/>
      <c r="G460" s="24"/>
      <c r="H460" s="24"/>
      <c r="I460" s="24"/>
      <c r="J460" s="24"/>
    </row>
    <row r="461" spans="1:10" ht="17.25">
      <c r="A461" s="24"/>
      <c r="B461" s="24"/>
      <c r="C461" s="24"/>
      <c r="D461" s="71"/>
      <c r="E461" s="24"/>
      <c r="F461" s="24"/>
      <c r="G461" s="24"/>
      <c r="H461" s="24"/>
      <c r="I461" s="24"/>
      <c r="J461" s="24"/>
    </row>
    <row r="462" spans="1:10" ht="17.25">
      <c r="A462" s="24"/>
      <c r="B462" s="24"/>
      <c r="C462" s="24"/>
      <c r="D462" s="71"/>
      <c r="E462" s="24"/>
      <c r="F462" s="24"/>
      <c r="G462" s="24"/>
      <c r="H462" s="24"/>
      <c r="I462" s="24"/>
      <c r="J462" s="24"/>
    </row>
    <row r="463" spans="1:10" ht="17.25">
      <c r="A463" s="24"/>
      <c r="B463" s="24"/>
      <c r="C463" s="24"/>
      <c r="D463" s="71"/>
      <c r="E463" s="24"/>
      <c r="F463" s="24"/>
      <c r="G463" s="24"/>
      <c r="H463" s="24"/>
      <c r="I463" s="24"/>
      <c r="J463" s="24"/>
    </row>
    <row r="464" spans="1:10" ht="17.25">
      <c r="A464" s="24"/>
      <c r="B464" s="24"/>
      <c r="C464" s="24"/>
      <c r="D464" s="71"/>
      <c r="E464" s="24"/>
      <c r="F464" s="24"/>
      <c r="G464" s="24"/>
      <c r="H464" s="24"/>
      <c r="I464" s="24"/>
      <c r="J464" s="24"/>
    </row>
    <row r="465" spans="1:10" ht="17.25">
      <c r="A465" s="24"/>
      <c r="B465" s="24"/>
      <c r="C465" s="24"/>
      <c r="D465" s="71"/>
      <c r="E465" s="24"/>
      <c r="F465" s="24"/>
      <c r="G465" s="24"/>
      <c r="H465" s="24"/>
      <c r="I465" s="24"/>
      <c r="J465" s="24"/>
    </row>
    <row r="466" spans="1:10" ht="17.25">
      <c r="A466" s="24"/>
      <c r="B466" s="24"/>
      <c r="C466" s="24"/>
      <c r="D466" s="71"/>
      <c r="E466" s="24"/>
      <c r="F466" s="24"/>
      <c r="G466" s="24"/>
      <c r="H466" s="24"/>
      <c r="I466" s="24"/>
      <c r="J466" s="24"/>
    </row>
    <row r="467" spans="1:10" ht="17.25">
      <c r="A467" s="24"/>
      <c r="B467" s="24"/>
      <c r="C467" s="24"/>
      <c r="D467" s="71"/>
      <c r="E467" s="24"/>
      <c r="F467" s="24"/>
      <c r="G467" s="24"/>
      <c r="H467" s="24"/>
      <c r="I467" s="24"/>
      <c r="J467" s="24"/>
    </row>
    <row r="468" spans="1:10" ht="17.25">
      <c r="A468" s="24"/>
      <c r="B468" s="24"/>
      <c r="C468" s="24"/>
      <c r="D468" s="71"/>
      <c r="E468" s="24"/>
      <c r="F468" s="24"/>
      <c r="G468" s="24"/>
      <c r="H468" s="24"/>
      <c r="I468" s="24"/>
      <c r="J468" s="24"/>
    </row>
    <row r="469" spans="1:10" ht="17.25">
      <c r="A469" s="24"/>
      <c r="B469" s="24"/>
      <c r="C469" s="24"/>
      <c r="D469" s="71"/>
      <c r="E469" s="24"/>
      <c r="F469" s="24"/>
      <c r="G469" s="24"/>
      <c r="H469" s="24"/>
      <c r="I469" s="24"/>
      <c r="J469" s="24"/>
    </row>
    <row r="470" spans="1:10" ht="17.25">
      <c r="A470" s="24"/>
      <c r="B470" s="24"/>
      <c r="C470" s="24"/>
      <c r="D470" s="71"/>
      <c r="E470" s="24"/>
      <c r="F470" s="24"/>
      <c r="G470" s="24"/>
      <c r="H470" s="24"/>
      <c r="I470" s="24"/>
      <c r="J470" s="24"/>
    </row>
    <row r="471" spans="1:10" ht="17.25">
      <c r="A471" s="24"/>
      <c r="B471" s="24"/>
      <c r="C471" s="24"/>
      <c r="D471" s="71"/>
      <c r="E471" s="24"/>
      <c r="F471" s="24"/>
      <c r="G471" s="24"/>
      <c r="H471" s="24"/>
      <c r="I471" s="24"/>
      <c r="J471" s="24"/>
    </row>
    <row r="472" spans="1:10" ht="17.25">
      <c r="A472" s="24"/>
      <c r="B472" s="24"/>
      <c r="C472" s="24"/>
      <c r="D472" s="71"/>
      <c r="E472" s="24"/>
      <c r="F472" s="24"/>
      <c r="G472" s="24"/>
      <c r="H472" s="24"/>
      <c r="I472" s="24"/>
      <c r="J472" s="24"/>
    </row>
    <row r="473" spans="1:10" ht="17.25">
      <c r="A473" s="24"/>
      <c r="B473" s="24"/>
      <c r="C473" s="24"/>
      <c r="D473" s="71"/>
      <c r="E473" s="24"/>
      <c r="F473" s="24"/>
      <c r="G473" s="24"/>
      <c r="H473" s="24"/>
      <c r="I473" s="24"/>
      <c r="J473" s="24"/>
    </row>
    <row r="474" spans="1:10" ht="17.25">
      <c r="A474" s="24"/>
      <c r="B474" s="24"/>
      <c r="C474" s="24"/>
      <c r="D474" s="71"/>
      <c r="E474" s="24"/>
      <c r="F474" s="24"/>
      <c r="G474" s="24"/>
      <c r="H474" s="24"/>
      <c r="I474" s="24"/>
      <c r="J474" s="24"/>
    </row>
    <row r="475" spans="1:10" ht="17.25">
      <c r="A475" s="24"/>
      <c r="B475" s="24"/>
      <c r="C475" s="24"/>
      <c r="D475" s="71"/>
      <c r="E475" s="24"/>
      <c r="F475" s="24"/>
      <c r="G475" s="24"/>
      <c r="H475" s="24"/>
      <c r="I475" s="24"/>
      <c r="J475" s="24"/>
    </row>
    <row r="476" spans="1:10" ht="17.25">
      <c r="A476" s="24"/>
      <c r="B476" s="24"/>
      <c r="C476" s="24"/>
      <c r="D476" s="71"/>
      <c r="E476" s="24"/>
      <c r="F476" s="24"/>
      <c r="G476" s="24"/>
      <c r="H476" s="24"/>
      <c r="I476" s="24"/>
      <c r="J476" s="24"/>
    </row>
    <row r="477" spans="1:10" ht="17.25">
      <c r="A477" s="24"/>
      <c r="B477" s="24"/>
      <c r="C477" s="24"/>
      <c r="D477" s="71"/>
      <c r="E477" s="24"/>
      <c r="F477" s="24"/>
      <c r="G477" s="24"/>
      <c r="H477" s="24"/>
      <c r="I477" s="24"/>
      <c r="J477" s="24"/>
    </row>
    <row r="478" spans="1:10" ht="17.25">
      <c r="A478" s="24"/>
      <c r="B478" s="24"/>
      <c r="C478" s="24"/>
      <c r="D478" s="71"/>
      <c r="E478" s="24"/>
      <c r="F478" s="24"/>
      <c r="G478" s="24"/>
      <c r="H478" s="24"/>
      <c r="I478" s="24"/>
      <c r="J478" s="24"/>
    </row>
    <row r="479" spans="1:10" ht="17.25">
      <c r="A479" s="24"/>
      <c r="B479" s="24"/>
      <c r="C479" s="24"/>
      <c r="D479" s="71"/>
      <c r="E479" s="24"/>
      <c r="F479" s="24"/>
      <c r="G479" s="24"/>
      <c r="H479" s="24"/>
      <c r="I479" s="24"/>
      <c r="J479" s="24"/>
    </row>
    <row r="480" spans="1:10" ht="17.25">
      <c r="A480" s="24"/>
      <c r="B480" s="24"/>
      <c r="C480" s="24"/>
      <c r="D480" s="71"/>
      <c r="E480" s="24"/>
      <c r="F480" s="24"/>
      <c r="G480" s="24"/>
      <c r="H480" s="24"/>
      <c r="I480" s="24"/>
      <c r="J480" s="24"/>
    </row>
    <row r="481" spans="1:10" ht="17.25">
      <c r="A481" s="24"/>
      <c r="B481" s="24"/>
      <c r="C481" s="24"/>
      <c r="D481" s="71"/>
      <c r="E481" s="24"/>
      <c r="F481" s="24"/>
      <c r="G481" s="24"/>
      <c r="H481" s="24"/>
      <c r="I481" s="24"/>
      <c r="J481" s="24"/>
    </row>
    <row r="482" spans="1:10" ht="17.25">
      <c r="A482" s="24"/>
      <c r="B482" s="24"/>
      <c r="C482" s="24"/>
      <c r="D482" s="71"/>
      <c r="E482" s="24"/>
      <c r="F482" s="24"/>
      <c r="G482" s="24"/>
      <c r="H482" s="24"/>
      <c r="I482" s="24"/>
      <c r="J482" s="24"/>
    </row>
    <row r="483" spans="1:10" ht="17.25">
      <c r="A483" s="24"/>
      <c r="B483" s="24"/>
      <c r="C483" s="24"/>
      <c r="D483" s="71"/>
      <c r="E483" s="24"/>
      <c r="F483" s="24"/>
      <c r="G483" s="24"/>
      <c r="H483" s="24"/>
      <c r="I483" s="24"/>
      <c r="J483" s="24"/>
    </row>
    <row r="484" spans="1:10" ht="17.25">
      <c r="A484" s="24"/>
      <c r="B484" s="24"/>
      <c r="C484" s="24"/>
      <c r="D484" s="71"/>
      <c r="E484" s="24"/>
      <c r="F484" s="24"/>
      <c r="G484" s="24"/>
      <c r="H484" s="24"/>
      <c r="I484" s="24"/>
      <c r="J484" s="24"/>
    </row>
    <row r="485" spans="1:10" ht="17.25">
      <c r="A485" s="24"/>
      <c r="B485" s="24"/>
      <c r="C485" s="24"/>
      <c r="D485" s="71"/>
      <c r="E485" s="24"/>
      <c r="F485" s="24"/>
      <c r="G485" s="24"/>
      <c r="H485" s="24"/>
      <c r="I485" s="24"/>
      <c r="J485" s="24"/>
    </row>
    <row r="486" spans="1:10" ht="17.25">
      <c r="A486" s="24"/>
      <c r="B486" s="24"/>
      <c r="C486" s="24"/>
      <c r="D486" s="71"/>
      <c r="E486" s="24"/>
      <c r="F486" s="24"/>
      <c r="G486" s="24"/>
      <c r="H486" s="24"/>
      <c r="I486" s="24"/>
      <c r="J486" s="24"/>
    </row>
    <row r="487" spans="1:10" ht="17.25">
      <c r="A487" s="24"/>
      <c r="B487" s="24"/>
      <c r="C487" s="24"/>
      <c r="D487" s="71"/>
      <c r="E487" s="24"/>
      <c r="F487" s="24"/>
      <c r="G487" s="24"/>
      <c r="H487" s="24"/>
      <c r="I487" s="24"/>
      <c r="J487" s="24"/>
    </row>
    <row r="488" spans="1:10" ht="17.25">
      <c r="A488" s="24"/>
      <c r="B488" s="24"/>
      <c r="C488" s="24"/>
      <c r="D488" s="71"/>
      <c r="E488" s="24"/>
      <c r="F488" s="24"/>
      <c r="G488" s="24"/>
      <c r="H488" s="24"/>
      <c r="I488" s="24"/>
      <c r="J488" s="24"/>
    </row>
    <row r="489" spans="1:10" ht="17.25">
      <c r="A489" s="24"/>
      <c r="B489" s="24"/>
      <c r="C489" s="24"/>
      <c r="D489" s="71"/>
      <c r="E489" s="24"/>
      <c r="F489" s="24"/>
      <c r="G489" s="24"/>
      <c r="H489" s="24"/>
      <c r="I489" s="24"/>
      <c r="J489" s="24"/>
    </row>
    <row r="490" spans="1:10" ht="17.25">
      <c r="A490" s="24"/>
      <c r="B490" s="24"/>
      <c r="C490" s="24"/>
      <c r="D490" s="71"/>
      <c r="E490" s="24"/>
      <c r="F490" s="24"/>
      <c r="G490" s="24"/>
      <c r="H490" s="24"/>
      <c r="I490" s="24"/>
      <c r="J490" s="24"/>
    </row>
    <row r="491" spans="1:10" ht="17.25">
      <c r="A491" s="24"/>
      <c r="B491" s="24"/>
      <c r="C491" s="24"/>
      <c r="D491" s="71"/>
      <c r="E491" s="24"/>
      <c r="F491" s="24"/>
      <c r="G491" s="24"/>
      <c r="H491" s="24"/>
      <c r="I491" s="24"/>
      <c r="J491" s="24"/>
    </row>
    <row r="492" spans="1:10" ht="17.25">
      <c r="A492" s="24"/>
      <c r="B492" s="24"/>
      <c r="C492" s="24"/>
      <c r="D492" s="71"/>
      <c r="E492" s="24"/>
      <c r="F492" s="24"/>
      <c r="G492" s="24"/>
      <c r="H492" s="24"/>
      <c r="I492" s="24"/>
      <c r="J492" s="24"/>
    </row>
    <row r="493" spans="1:10" ht="17.25">
      <c r="A493" s="24"/>
      <c r="B493" s="24"/>
      <c r="C493" s="24"/>
      <c r="D493" s="71"/>
      <c r="E493" s="24"/>
      <c r="F493" s="24"/>
      <c r="G493" s="24"/>
      <c r="H493" s="24"/>
      <c r="I493" s="24"/>
      <c r="J493" s="24"/>
    </row>
    <row r="494" spans="1:10" ht="17.25">
      <c r="A494" s="24"/>
      <c r="B494" s="24"/>
      <c r="C494" s="24"/>
      <c r="D494" s="71"/>
      <c r="E494" s="24"/>
      <c r="F494" s="24"/>
      <c r="G494" s="24"/>
      <c r="H494" s="24"/>
      <c r="I494" s="24"/>
      <c r="J494" s="24"/>
    </row>
    <row r="495" spans="1:10" ht="17.25">
      <c r="A495" s="24"/>
      <c r="B495" s="24"/>
      <c r="C495" s="24"/>
      <c r="D495" s="71"/>
      <c r="E495" s="24"/>
      <c r="F495" s="24"/>
      <c r="G495" s="24"/>
      <c r="H495" s="24"/>
      <c r="I495" s="24"/>
      <c r="J495" s="24"/>
    </row>
    <row r="496" spans="1:10" ht="17.25">
      <c r="A496" s="24"/>
      <c r="B496" s="24"/>
      <c r="C496" s="24"/>
      <c r="D496" s="71"/>
      <c r="E496" s="24"/>
      <c r="F496" s="24"/>
      <c r="G496" s="24"/>
      <c r="H496" s="24"/>
      <c r="I496" s="24"/>
      <c r="J496" s="24"/>
    </row>
    <row r="497" spans="1:10" ht="17.25">
      <c r="A497" s="24"/>
      <c r="B497" s="24"/>
      <c r="C497" s="24"/>
      <c r="D497" s="71"/>
      <c r="E497" s="24"/>
      <c r="F497" s="24"/>
      <c r="G497" s="24"/>
      <c r="H497" s="24"/>
      <c r="I497" s="24"/>
      <c r="J497" s="24"/>
    </row>
    <row r="498" spans="1:10" ht="17.25">
      <c r="A498" s="24"/>
      <c r="B498" s="24"/>
      <c r="C498" s="24"/>
      <c r="D498" s="71"/>
      <c r="E498" s="24"/>
      <c r="F498" s="24"/>
      <c r="G498" s="24"/>
      <c r="H498" s="24"/>
      <c r="I498" s="24"/>
      <c r="J498" s="24"/>
    </row>
    <row r="499" spans="1:10" ht="17.25">
      <c r="A499" s="24"/>
      <c r="B499" s="24"/>
      <c r="C499" s="24"/>
      <c r="D499" s="71"/>
      <c r="E499" s="24"/>
      <c r="F499" s="24"/>
      <c r="G499" s="24"/>
      <c r="H499" s="24"/>
      <c r="I499" s="24"/>
      <c r="J499" s="24"/>
    </row>
    <row r="500" spans="1:10" ht="17.25">
      <c r="A500" s="24"/>
      <c r="B500" s="24"/>
      <c r="C500" s="24"/>
      <c r="D500" s="71"/>
      <c r="E500" s="24"/>
      <c r="F500" s="24"/>
      <c r="G500" s="24"/>
      <c r="H500" s="24"/>
      <c r="I500" s="24"/>
      <c r="J500" s="24"/>
    </row>
    <row r="501" spans="1:10" ht="17.25">
      <c r="A501" s="24"/>
      <c r="B501" s="24"/>
      <c r="C501" s="24"/>
      <c r="D501" s="71"/>
      <c r="E501" s="24"/>
      <c r="F501" s="24"/>
      <c r="G501" s="24"/>
      <c r="H501" s="24"/>
      <c r="I501" s="24"/>
      <c r="J501" s="24"/>
    </row>
    <row r="502" spans="1:10" ht="17.25">
      <c r="A502" s="24"/>
      <c r="B502" s="24"/>
      <c r="C502" s="24"/>
      <c r="D502" s="71"/>
      <c r="E502" s="24"/>
      <c r="F502" s="24"/>
      <c r="G502" s="24"/>
      <c r="H502" s="24"/>
      <c r="I502" s="24"/>
      <c r="J502" s="24"/>
    </row>
    <row r="503" spans="1:10" ht="17.25">
      <c r="A503" s="24"/>
      <c r="B503" s="24"/>
      <c r="C503" s="24"/>
      <c r="D503" s="71"/>
      <c r="E503" s="24"/>
      <c r="F503" s="24"/>
      <c r="G503" s="24"/>
      <c r="H503" s="24"/>
      <c r="I503" s="24"/>
      <c r="J503" s="24"/>
    </row>
    <row r="504" spans="1:10" ht="17.25">
      <c r="A504" s="24"/>
      <c r="B504" s="24"/>
      <c r="C504" s="24"/>
      <c r="D504" s="71"/>
      <c r="E504" s="24"/>
      <c r="F504" s="24"/>
      <c r="G504" s="24"/>
      <c r="H504" s="24"/>
      <c r="I504" s="24"/>
      <c r="J504" s="24"/>
    </row>
    <row r="505" spans="1:10" ht="17.25">
      <c r="A505" s="24"/>
      <c r="B505" s="24"/>
      <c r="C505" s="24"/>
      <c r="D505" s="71"/>
      <c r="E505" s="24"/>
      <c r="F505" s="24"/>
      <c r="G505" s="24"/>
      <c r="H505" s="24"/>
      <c r="I505" s="24"/>
      <c r="J505" s="24"/>
    </row>
    <row r="506" spans="1:10" ht="17.25">
      <c r="A506" s="24"/>
      <c r="B506" s="24"/>
      <c r="C506" s="24"/>
      <c r="D506" s="71"/>
      <c r="E506" s="24"/>
      <c r="F506" s="24"/>
      <c r="G506" s="24"/>
      <c r="H506" s="24"/>
      <c r="I506" s="24"/>
      <c r="J506" s="24"/>
    </row>
    <row r="507" spans="1:10" ht="17.25">
      <c r="A507" s="24"/>
      <c r="B507" s="24"/>
      <c r="C507" s="24"/>
      <c r="D507" s="71"/>
      <c r="E507" s="24"/>
      <c r="F507" s="24"/>
      <c r="G507" s="24"/>
      <c r="H507" s="24"/>
      <c r="I507" s="24"/>
      <c r="J507" s="24"/>
    </row>
    <row r="508" spans="1:10" ht="17.25">
      <c r="A508" s="24"/>
      <c r="B508" s="24"/>
      <c r="C508" s="24"/>
      <c r="D508" s="71"/>
      <c r="E508" s="24"/>
      <c r="F508" s="24"/>
      <c r="G508" s="24"/>
      <c r="H508" s="24"/>
      <c r="I508" s="24"/>
      <c r="J508" s="24"/>
    </row>
    <row r="509" spans="1:10" ht="17.25">
      <c r="A509" s="24"/>
      <c r="B509" s="24"/>
      <c r="C509" s="24"/>
      <c r="D509" s="71"/>
      <c r="E509" s="24"/>
      <c r="F509" s="24"/>
      <c r="G509" s="24"/>
      <c r="H509" s="24"/>
      <c r="I509" s="24"/>
      <c r="J509" s="24"/>
    </row>
    <row r="510" spans="1:10" ht="17.25">
      <c r="A510" s="24"/>
      <c r="B510" s="24"/>
      <c r="C510" s="24"/>
      <c r="D510" s="71"/>
      <c r="E510" s="24"/>
      <c r="F510" s="24"/>
      <c r="G510" s="24"/>
      <c r="H510" s="24"/>
      <c r="I510" s="24"/>
      <c r="J510" s="24"/>
    </row>
    <row r="511" spans="1:10" ht="17.25">
      <c r="A511" s="24"/>
      <c r="B511" s="24"/>
      <c r="C511" s="24"/>
      <c r="D511" s="71"/>
      <c r="E511" s="24"/>
      <c r="F511" s="24"/>
      <c r="G511" s="24"/>
      <c r="H511" s="24"/>
      <c r="I511" s="24"/>
      <c r="J511" s="24"/>
    </row>
    <row r="512" spans="1:10" ht="17.25">
      <c r="A512" s="24"/>
      <c r="B512" s="24"/>
      <c r="C512" s="24"/>
      <c r="D512" s="71"/>
      <c r="E512" s="24"/>
      <c r="F512" s="24"/>
      <c r="G512" s="24"/>
      <c r="H512" s="24"/>
      <c r="I512" s="24"/>
      <c r="J512" s="24"/>
    </row>
    <row r="513" spans="1:10" ht="17.25">
      <c r="A513" s="24"/>
      <c r="B513" s="24"/>
      <c r="C513" s="24"/>
      <c r="D513" s="71"/>
      <c r="E513" s="24"/>
      <c r="F513" s="24"/>
      <c r="G513" s="24"/>
      <c r="H513" s="24"/>
      <c r="I513" s="24"/>
      <c r="J513" s="24"/>
    </row>
    <row r="514" spans="1:10" ht="17.25">
      <c r="A514" s="24"/>
      <c r="B514" s="24"/>
      <c r="C514" s="24"/>
      <c r="D514" s="71"/>
      <c r="E514" s="24"/>
      <c r="F514" s="24"/>
      <c r="G514" s="24"/>
      <c r="H514" s="24"/>
      <c r="I514" s="24"/>
      <c r="J514" s="24"/>
    </row>
    <row r="515" spans="1:10" ht="17.25">
      <c r="A515" s="24"/>
      <c r="B515" s="24"/>
      <c r="C515" s="24"/>
      <c r="D515" s="71"/>
      <c r="E515" s="24"/>
      <c r="F515" s="24"/>
      <c r="G515" s="24"/>
      <c r="H515" s="24"/>
      <c r="I515" s="24"/>
      <c r="J515" s="24"/>
    </row>
    <row r="516" spans="1:10" ht="17.25">
      <c r="A516" s="24"/>
      <c r="B516" s="24"/>
      <c r="C516" s="24"/>
      <c r="D516" s="71"/>
      <c r="E516" s="24"/>
      <c r="F516" s="24"/>
      <c r="G516" s="24"/>
      <c r="H516" s="24"/>
      <c r="I516" s="24"/>
      <c r="J516" s="24"/>
    </row>
    <row r="517" spans="1:10" ht="17.25">
      <c r="A517" s="24"/>
      <c r="B517" s="24"/>
      <c r="C517" s="24"/>
      <c r="D517" s="71"/>
      <c r="E517" s="24"/>
      <c r="F517" s="24"/>
      <c r="G517" s="24"/>
      <c r="H517" s="24"/>
      <c r="I517" s="24"/>
      <c r="J517" s="24"/>
    </row>
    <row r="518" spans="1:10" ht="17.25">
      <c r="A518" s="24"/>
      <c r="B518" s="24"/>
      <c r="C518" s="24"/>
      <c r="D518" s="71"/>
      <c r="E518" s="24"/>
      <c r="F518" s="24"/>
      <c r="G518" s="24"/>
      <c r="H518" s="24"/>
      <c r="I518" s="24"/>
      <c r="J518" s="24"/>
    </row>
    <row r="519" spans="1:10" ht="17.25">
      <c r="A519" s="24"/>
      <c r="B519" s="24"/>
      <c r="C519" s="24"/>
      <c r="D519" s="71"/>
      <c r="E519" s="24"/>
      <c r="F519" s="24"/>
      <c r="G519" s="24"/>
      <c r="H519" s="24"/>
      <c r="I519" s="24"/>
      <c r="J519" s="24"/>
    </row>
    <row r="520" spans="1:10" ht="17.25">
      <c r="A520" s="24"/>
      <c r="B520" s="24"/>
      <c r="C520" s="24"/>
      <c r="D520" s="71"/>
      <c r="E520" s="24"/>
      <c r="F520" s="24"/>
      <c r="G520" s="24"/>
      <c r="H520" s="24"/>
      <c r="I520" s="24"/>
      <c r="J520" s="24"/>
    </row>
    <row r="521" spans="1:10" ht="17.25">
      <c r="A521" s="24"/>
      <c r="B521" s="24"/>
      <c r="C521" s="24"/>
      <c r="D521" s="71"/>
      <c r="E521" s="24"/>
      <c r="F521" s="24"/>
      <c r="G521" s="24"/>
      <c r="H521" s="24"/>
      <c r="I521" s="24"/>
      <c r="J521" s="24"/>
    </row>
    <row r="522" spans="1:10" ht="17.25">
      <c r="A522" s="24"/>
      <c r="B522" s="24"/>
      <c r="C522" s="24"/>
      <c r="D522" s="71"/>
      <c r="E522" s="24"/>
      <c r="F522" s="24"/>
      <c r="G522" s="24"/>
      <c r="H522" s="24"/>
      <c r="I522" s="24"/>
      <c r="J522" s="24"/>
    </row>
    <row r="523" spans="1:10" ht="17.25">
      <c r="A523" s="24"/>
      <c r="B523" s="24"/>
      <c r="C523" s="24"/>
      <c r="D523" s="71"/>
      <c r="E523" s="24"/>
      <c r="F523" s="24"/>
      <c r="G523" s="24"/>
      <c r="H523" s="24"/>
      <c r="I523" s="24"/>
      <c r="J523" s="24"/>
    </row>
    <row r="524" spans="1:10" ht="17.25">
      <c r="A524" s="24"/>
      <c r="B524" s="24"/>
      <c r="C524" s="24"/>
      <c r="D524" s="71"/>
      <c r="E524" s="24"/>
      <c r="F524" s="24"/>
      <c r="G524" s="24"/>
      <c r="H524" s="24"/>
      <c r="I524" s="24"/>
      <c r="J524" s="24"/>
    </row>
    <row r="525" spans="1:10" ht="17.25">
      <c r="A525" s="24"/>
      <c r="B525" s="24"/>
      <c r="C525" s="24"/>
      <c r="D525" s="71"/>
      <c r="E525" s="24"/>
      <c r="F525" s="24"/>
      <c r="G525" s="24"/>
      <c r="H525" s="24"/>
      <c r="I525" s="24"/>
      <c r="J525" s="24"/>
    </row>
    <row r="526" spans="1:10" ht="17.25">
      <c r="A526" s="24"/>
      <c r="B526" s="24"/>
      <c r="C526" s="24"/>
      <c r="D526" s="71"/>
      <c r="E526" s="24"/>
      <c r="F526" s="24"/>
      <c r="G526" s="24"/>
      <c r="H526" s="24"/>
      <c r="I526" s="24"/>
      <c r="J526" s="24"/>
    </row>
    <row r="527" spans="1:10" ht="17.25">
      <c r="A527" s="24"/>
      <c r="B527" s="24"/>
      <c r="C527" s="24"/>
      <c r="D527" s="71"/>
      <c r="E527" s="24"/>
      <c r="F527" s="24"/>
      <c r="G527" s="24"/>
      <c r="H527" s="24"/>
      <c r="I527" s="24"/>
      <c r="J527" s="24"/>
    </row>
    <row r="528" spans="1:10" ht="17.25">
      <c r="A528" s="24"/>
      <c r="B528" s="24"/>
      <c r="C528" s="24"/>
      <c r="D528" s="71"/>
      <c r="E528" s="24"/>
      <c r="F528" s="24"/>
      <c r="G528" s="24"/>
      <c r="H528" s="24"/>
      <c r="I528" s="24"/>
      <c r="J528" s="24"/>
    </row>
    <row r="529" spans="1:10" ht="17.25">
      <c r="A529" s="24"/>
      <c r="B529" s="24"/>
      <c r="C529" s="24"/>
      <c r="D529" s="71"/>
      <c r="E529" s="24"/>
      <c r="F529" s="24"/>
      <c r="G529" s="24"/>
      <c r="H529" s="24"/>
      <c r="I529" s="24"/>
      <c r="J529" s="24"/>
    </row>
    <row r="530" spans="1:10" ht="17.25">
      <c r="A530" s="24"/>
      <c r="B530" s="24"/>
      <c r="C530" s="24"/>
      <c r="D530" s="71"/>
      <c r="E530" s="24"/>
      <c r="F530" s="24"/>
      <c r="G530" s="24"/>
      <c r="H530" s="24"/>
      <c r="I530" s="24"/>
      <c r="J530" s="24"/>
    </row>
    <row r="531" spans="1:10" ht="17.25">
      <c r="A531" s="24"/>
      <c r="B531" s="24"/>
      <c r="C531" s="24"/>
      <c r="D531" s="71"/>
      <c r="E531" s="24"/>
      <c r="F531" s="24"/>
      <c r="G531" s="24"/>
      <c r="H531" s="24"/>
      <c r="I531" s="24"/>
      <c r="J531" s="24"/>
    </row>
    <row r="532" spans="1:10" ht="17.25">
      <c r="A532" s="24"/>
      <c r="B532" s="24"/>
      <c r="C532" s="24"/>
      <c r="D532" s="71"/>
      <c r="E532" s="24"/>
      <c r="F532" s="24"/>
      <c r="G532" s="24"/>
      <c r="H532" s="24"/>
      <c r="I532" s="24"/>
      <c r="J532" s="24"/>
    </row>
    <row r="533" spans="1:10" ht="17.25">
      <c r="A533" s="24"/>
      <c r="B533" s="24"/>
      <c r="C533" s="24"/>
      <c r="D533" s="71"/>
      <c r="E533" s="24"/>
      <c r="F533" s="24"/>
      <c r="G533" s="24"/>
      <c r="H533" s="24"/>
      <c r="I533" s="24"/>
      <c r="J533" s="24"/>
    </row>
    <row r="534" spans="1:10" ht="17.25">
      <c r="A534" s="24"/>
      <c r="B534" s="24"/>
      <c r="C534" s="24"/>
      <c r="D534" s="71"/>
      <c r="E534" s="24"/>
      <c r="F534" s="24"/>
      <c r="G534" s="24"/>
      <c r="H534" s="24"/>
      <c r="I534" s="24"/>
      <c r="J534" s="24"/>
    </row>
    <row r="535" spans="1:10" ht="17.25">
      <c r="A535" s="24"/>
      <c r="B535" s="24"/>
      <c r="C535" s="24"/>
      <c r="D535" s="71"/>
      <c r="E535" s="24"/>
      <c r="F535" s="24"/>
      <c r="G535" s="24"/>
      <c r="H535" s="24"/>
      <c r="I535" s="24"/>
      <c r="J535" s="24"/>
    </row>
    <row r="536" spans="1:10" ht="17.25">
      <c r="A536" s="24"/>
      <c r="B536" s="24"/>
      <c r="C536" s="24"/>
      <c r="D536" s="71"/>
      <c r="E536" s="24"/>
      <c r="F536" s="24"/>
      <c r="G536" s="24"/>
      <c r="H536" s="24"/>
      <c r="I536" s="24"/>
      <c r="J536" s="24"/>
    </row>
    <row r="537" spans="1:10" ht="17.25">
      <c r="A537" s="24"/>
      <c r="B537" s="24"/>
      <c r="C537" s="24"/>
      <c r="D537" s="71"/>
      <c r="E537" s="24"/>
      <c r="F537" s="24"/>
      <c r="G537" s="24"/>
      <c r="H537" s="24"/>
      <c r="I537" s="24"/>
      <c r="J537" s="24"/>
    </row>
    <row r="538" spans="1:10" ht="17.25">
      <c r="A538" s="24"/>
      <c r="B538" s="24"/>
      <c r="C538" s="24"/>
      <c r="D538" s="71"/>
      <c r="E538" s="24"/>
      <c r="F538" s="24"/>
      <c r="G538" s="24"/>
      <c r="H538" s="24"/>
      <c r="I538" s="24"/>
      <c r="J538" s="24"/>
    </row>
    <row r="539" spans="1:10" ht="17.25">
      <c r="A539" s="24"/>
      <c r="B539" s="24"/>
      <c r="C539" s="24"/>
      <c r="D539" s="71"/>
      <c r="E539" s="24"/>
      <c r="F539" s="24"/>
      <c r="G539" s="24"/>
      <c r="H539" s="24"/>
      <c r="I539" s="24"/>
      <c r="J539" s="24"/>
    </row>
    <row r="540" spans="1:10" ht="17.25">
      <c r="A540" s="24"/>
      <c r="B540" s="24"/>
      <c r="C540" s="24"/>
      <c r="D540" s="71"/>
      <c r="E540" s="24"/>
      <c r="F540" s="24"/>
      <c r="G540" s="24"/>
      <c r="H540" s="24"/>
      <c r="I540" s="24"/>
      <c r="J540" s="24"/>
    </row>
    <row r="541" spans="1:10" ht="17.25">
      <c r="A541" s="24"/>
      <c r="B541" s="24"/>
      <c r="C541" s="24"/>
      <c r="D541" s="71"/>
      <c r="E541" s="24"/>
      <c r="F541" s="24"/>
      <c r="G541" s="24"/>
      <c r="H541" s="24"/>
      <c r="I541" s="24"/>
      <c r="J541" s="24"/>
    </row>
    <row r="542" spans="1:10" ht="17.25">
      <c r="A542" s="24"/>
      <c r="B542" s="24"/>
      <c r="C542" s="24"/>
      <c r="D542" s="71"/>
      <c r="E542" s="24"/>
      <c r="F542" s="24"/>
      <c r="G542" s="24"/>
      <c r="H542" s="24"/>
      <c r="I542" s="24"/>
      <c r="J542" s="24"/>
    </row>
    <row r="543" spans="1:10" ht="17.25">
      <c r="A543" s="24"/>
      <c r="B543" s="24"/>
      <c r="C543" s="24"/>
      <c r="D543" s="71"/>
      <c r="E543" s="24"/>
      <c r="F543" s="24"/>
      <c r="G543" s="24"/>
      <c r="H543" s="24"/>
      <c r="I543" s="24"/>
      <c r="J543" s="24"/>
    </row>
    <row r="544" spans="1:10" ht="17.25">
      <c r="A544" s="24"/>
      <c r="B544" s="24"/>
      <c r="C544" s="24"/>
      <c r="D544" s="71"/>
      <c r="E544" s="24"/>
      <c r="F544" s="24"/>
      <c r="G544" s="24"/>
      <c r="H544" s="24"/>
      <c r="I544" s="24"/>
      <c r="J544" s="24"/>
    </row>
    <row r="545" spans="1:10" ht="17.25">
      <c r="A545" s="24"/>
      <c r="B545" s="24"/>
      <c r="C545" s="24"/>
      <c r="D545" s="71"/>
      <c r="E545" s="24"/>
      <c r="F545" s="24"/>
      <c r="G545" s="24"/>
      <c r="H545" s="24"/>
      <c r="I545" s="24"/>
      <c r="J545" s="24"/>
    </row>
    <row r="546" spans="1:10" ht="17.25">
      <c r="A546" s="24"/>
      <c r="B546" s="24"/>
      <c r="C546" s="24"/>
      <c r="D546" s="71"/>
      <c r="E546" s="24"/>
      <c r="F546" s="24"/>
      <c r="G546" s="24"/>
      <c r="H546" s="24"/>
      <c r="I546" s="24"/>
      <c r="J546" s="24"/>
    </row>
    <row r="547" spans="1:10" ht="17.25">
      <c r="A547" s="24"/>
      <c r="B547" s="24"/>
      <c r="C547" s="24"/>
      <c r="D547" s="71"/>
      <c r="E547" s="24"/>
      <c r="F547" s="24"/>
      <c r="G547" s="24"/>
      <c r="H547" s="24"/>
      <c r="I547" s="24"/>
      <c r="J547" s="24"/>
    </row>
    <row r="548" spans="1:10" ht="17.25">
      <c r="A548" s="24"/>
      <c r="B548" s="24"/>
      <c r="C548" s="24"/>
      <c r="D548" s="71"/>
      <c r="E548" s="24"/>
      <c r="F548" s="24"/>
      <c r="G548" s="24"/>
      <c r="H548" s="24"/>
      <c r="I548" s="24"/>
      <c r="J548" s="24"/>
    </row>
    <row r="549" spans="1:10" ht="17.25">
      <c r="A549" s="24"/>
      <c r="B549" s="24"/>
      <c r="C549" s="24"/>
      <c r="D549" s="71"/>
      <c r="E549" s="24"/>
      <c r="F549" s="24"/>
      <c r="G549" s="24"/>
      <c r="H549" s="24"/>
      <c r="I549" s="24"/>
      <c r="J549" s="24"/>
    </row>
    <row r="550" spans="1:10" ht="17.25">
      <c r="A550" s="24"/>
      <c r="B550" s="24"/>
      <c r="C550" s="24"/>
      <c r="D550" s="71"/>
      <c r="E550" s="24"/>
      <c r="F550" s="24"/>
      <c r="G550" s="24"/>
      <c r="H550" s="24"/>
      <c r="I550" s="24"/>
      <c r="J550" s="24"/>
    </row>
    <row r="551" spans="1:10" ht="17.25">
      <c r="A551" s="24"/>
      <c r="B551" s="24"/>
      <c r="C551" s="24"/>
      <c r="D551" s="71"/>
      <c r="E551" s="24"/>
      <c r="F551" s="24"/>
      <c r="G551" s="24"/>
      <c r="H551" s="24"/>
      <c r="I551" s="24"/>
      <c r="J551" s="24"/>
    </row>
    <row r="552" spans="1:10" ht="17.25">
      <c r="A552" s="24"/>
      <c r="B552" s="24"/>
      <c r="C552" s="24"/>
      <c r="D552" s="71"/>
      <c r="E552" s="24"/>
      <c r="F552" s="24"/>
      <c r="G552" s="24"/>
      <c r="H552" s="24"/>
      <c r="I552" s="24"/>
      <c r="J552" s="24"/>
    </row>
    <row r="553" spans="1:10" ht="17.25">
      <c r="A553" s="24"/>
      <c r="B553" s="24"/>
      <c r="C553" s="24"/>
      <c r="D553" s="71"/>
      <c r="E553" s="24"/>
      <c r="F553" s="24"/>
      <c r="G553" s="24"/>
      <c r="H553" s="24"/>
      <c r="I553" s="24"/>
      <c r="J553" s="24"/>
    </row>
    <row r="554" spans="1:10" ht="17.25">
      <c r="A554" s="24"/>
      <c r="B554" s="24"/>
      <c r="C554" s="24"/>
      <c r="D554" s="71"/>
      <c r="E554" s="24"/>
      <c r="F554" s="24"/>
      <c r="G554" s="24"/>
      <c r="H554" s="24"/>
      <c r="I554" s="24"/>
      <c r="J554" s="24"/>
    </row>
    <row r="555" spans="1:10" ht="17.25">
      <c r="A555" s="24"/>
      <c r="B555" s="24"/>
      <c r="C555" s="24"/>
      <c r="D555" s="71"/>
      <c r="E555" s="24"/>
      <c r="F555" s="24"/>
      <c r="G555" s="24"/>
      <c r="H555" s="24"/>
      <c r="I555" s="24"/>
      <c r="J555" s="24"/>
    </row>
    <row r="556" spans="1:10" ht="17.25">
      <c r="A556" s="24"/>
      <c r="B556" s="24"/>
      <c r="C556" s="24"/>
      <c r="D556" s="71"/>
      <c r="E556" s="24"/>
      <c r="F556" s="24"/>
      <c r="G556" s="24"/>
      <c r="H556" s="24"/>
      <c r="I556" s="24"/>
      <c r="J556" s="24"/>
    </row>
    <row r="557" spans="1:10" ht="17.25">
      <c r="A557" s="24"/>
      <c r="B557" s="24"/>
      <c r="C557" s="24"/>
      <c r="D557" s="71"/>
      <c r="E557" s="24"/>
      <c r="F557" s="24"/>
      <c r="G557" s="24"/>
      <c r="H557" s="24"/>
      <c r="I557" s="24"/>
      <c r="J557" s="24"/>
    </row>
    <row r="558" spans="1:10" ht="17.25">
      <c r="A558" s="24"/>
      <c r="B558" s="24"/>
      <c r="C558" s="24"/>
      <c r="D558" s="71"/>
      <c r="E558" s="24"/>
      <c r="F558" s="24"/>
      <c r="G558" s="24"/>
      <c r="H558" s="24"/>
      <c r="I558" s="24"/>
      <c r="J558" s="24"/>
    </row>
    <row r="559" spans="1:10" ht="17.25">
      <c r="A559" s="24"/>
      <c r="B559" s="24"/>
      <c r="C559" s="24"/>
      <c r="D559" s="71"/>
      <c r="E559" s="24"/>
      <c r="F559" s="24"/>
      <c r="G559" s="24"/>
      <c r="H559" s="24"/>
      <c r="I559" s="24"/>
      <c r="J559" s="24"/>
    </row>
    <row r="560" spans="1:10" ht="17.25">
      <c r="A560" s="24"/>
      <c r="B560" s="24"/>
      <c r="C560" s="24"/>
      <c r="D560" s="71"/>
      <c r="E560" s="24"/>
      <c r="F560" s="24"/>
      <c r="G560" s="24"/>
      <c r="H560" s="24"/>
      <c r="I560" s="24"/>
      <c r="J560" s="24"/>
    </row>
    <row r="561" spans="1:10" ht="17.25">
      <c r="A561" s="24"/>
      <c r="B561" s="24"/>
      <c r="C561" s="24"/>
      <c r="D561" s="71"/>
      <c r="E561" s="24"/>
      <c r="F561" s="24"/>
      <c r="G561" s="24"/>
      <c r="H561" s="24"/>
      <c r="I561" s="24"/>
      <c r="J561" s="24"/>
    </row>
    <row r="562" spans="1:10" ht="17.25">
      <c r="A562" s="24"/>
      <c r="B562" s="24"/>
      <c r="C562" s="24"/>
      <c r="D562" s="71"/>
      <c r="E562" s="24"/>
      <c r="F562" s="24"/>
      <c r="G562" s="24"/>
      <c r="H562" s="24"/>
      <c r="I562" s="24"/>
      <c r="J562" s="24"/>
    </row>
    <row r="563" spans="1:10" ht="17.25">
      <c r="A563" s="24"/>
      <c r="B563" s="24"/>
      <c r="C563" s="24"/>
      <c r="D563" s="71"/>
      <c r="E563" s="24"/>
      <c r="F563" s="24"/>
      <c r="G563" s="24"/>
      <c r="H563" s="24"/>
      <c r="I563" s="24"/>
      <c r="J563" s="24"/>
    </row>
    <row r="564" spans="1:10" ht="17.25">
      <c r="A564" s="24"/>
      <c r="B564" s="24"/>
      <c r="C564" s="24"/>
      <c r="D564" s="71"/>
      <c r="E564" s="24"/>
      <c r="F564" s="24"/>
      <c r="G564" s="24"/>
      <c r="H564" s="24"/>
      <c r="I564" s="24"/>
      <c r="J564" s="24"/>
    </row>
    <row r="565" spans="1:10" ht="17.25">
      <c r="A565" s="24"/>
      <c r="B565" s="24"/>
      <c r="C565" s="24"/>
      <c r="D565" s="71"/>
      <c r="E565" s="24"/>
      <c r="F565" s="24"/>
      <c r="G565" s="24"/>
      <c r="H565" s="24"/>
      <c r="I565" s="24"/>
      <c r="J565" s="24"/>
    </row>
    <row r="566" spans="1:10" ht="17.25">
      <c r="A566" s="24"/>
      <c r="B566" s="24"/>
      <c r="C566" s="24"/>
      <c r="D566" s="71"/>
      <c r="E566" s="24"/>
      <c r="F566" s="24"/>
      <c r="G566" s="24"/>
      <c r="H566" s="24"/>
      <c r="I566" s="24"/>
      <c r="J566" s="24"/>
    </row>
    <row r="567" spans="1:10" ht="17.25">
      <c r="A567" s="24"/>
      <c r="B567" s="24"/>
      <c r="C567" s="24"/>
      <c r="D567" s="71"/>
      <c r="E567" s="24"/>
      <c r="F567" s="24"/>
      <c r="G567" s="24"/>
      <c r="H567" s="24"/>
      <c r="I567" s="24"/>
      <c r="J567" s="24"/>
    </row>
    <row r="568" spans="1:10" ht="17.25">
      <c r="A568" s="24"/>
      <c r="B568" s="24"/>
      <c r="C568" s="24"/>
      <c r="D568" s="71"/>
      <c r="E568" s="24"/>
      <c r="F568" s="24"/>
      <c r="G568" s="24"/>
      <c r="H568" s="24"/>
      <c r="I568" s="24"/>
      <c r="J568" s="24"/>
    </row>
    <row r="569" spans="1:10" ht="17.25">
      <c r="A569" s="24"/>
      <c r="B569" s="24"/>
      <c r="C569" s="24"/>
      <c r="D569" s="71"/>
      <c r="E569" s="24"/>
      <c r="F569" s="24"/>
      <c r="G569" s="24"/>
      <c r="H569" s="24"/>
      <c r="I569" s="24"/>
      <c r="J569" s="24"/>
    </row>
    <row r="570" spans="1:10" ht="17.25">
      <c r="A570" s="24"/>
      <c r="B570" s="24"/>
      <c r="C570" s="24"/>
      <c r="D570" s="71"/>
      <c r="E570" s="24"/>
      <c r="F570" s="24"/>
      <c r="G570" s="24"/>
      <c r="H570" s="24"/>
      <c r="I570" s="24"/>
      <c r="J570" s="24"/>
    </row>
    <row r="571" spans="1:10" ht="17.25">
      <c r="A571" s="24"/>
      <c r="B571" s="24"/>
      <c r="C571" s="24"/>
      <c r="D571" s="71"/>
      <c r="E571" s="24"/>
      <c r="F571" s="24"/>
      <c r="G571" s="24"/>
      <c r="H571" s="24"/>
      <c r="I571" s="24"/>
      <c r="J571" s="24"/>
    </row>
    <row r="572" spans="1:10" ht="17.25">
      <c r="A572" s="24"/>
      <c r="B572" s="24"/>
      <c r="C572" s="24"/>
      <c r="D572" s="71"/>
      <c r="E572" s="24"/>
      <c r="F572" s="24"/>
      <c r="G572" s="24"/>
      <c r="H572" s="24"/>
      <c r="I572" s="24"/>
      <c r="J572" s="24"/>
    </row>
    <row r="573" spans="1:10" ht="17.25">
      <c r="A573" s="24"/>
      <c r="B573" s="24"/>
      <c r="C573" s="24"/>
      <c r="D573" s="71"/>
      <c r="E573" s="24"/>
      <c r="F573" s="24"/>
      <c r="G573" s="24"/>
      <c r="H573" s="24"/>
      <c r="I573" s="24"/>
      <c r="J573" s="24"/>
    </row>
    <row r="574" spans="1:10" ht="17.25">
      <c r="A574" s="24"/>
      <c r="B574" s="24"/>
      <c r="C574" s="24"/>
      <c r="D574" s="71"/>
      <c r="E574" s="24"/>
      <c r="F574" s="24"/>
      <c r="G574" s="24"/>
      <c r="H574" s="24"/>
      <c r="I574" s="24"/>
      <c r="J574" s="24"/>
    </row>
    <row r="575" spans="1:10" ht="17.25">
      <c r="A575" s="24"/>
      <c r="B575" s="24"/>
      <c r="C575" s="24"/>
      <c r="D575" s="71"/>
      <c r="E575" s="24"/>
      <c r="F575" s="24"/>
      <c r="G575" s="24"/>
      <c r="H575" s="24"/>
      <c r="I575" s="24"/>
      <c r="J575" s="24"/>
    </row>
    <row r="576" spans="1:10" ht="17.25">
      <c r="A576" s="24"/>
      <c r="B576" s="24"/>
      <c r="C576" s="24"/>
      <c r="D576" s="71"/>
      <c r="E576" s="24"/>
      <c r="F576" s="24"/>
      <c r="G576" s="24"/>
      <c r="H576" s="24"/>
      <c r="I576" s="24"/>
      <c r="J576" s="24"/>
    </row>
    <row r="577" spans="1:10" ht="17.25">
      <c r="A577" s="24"/>
      <c r="B577" s="24"/>
      <c r="C577" s="24"/>
      <c r="D577" s="71"/>
      <c r="E577" s="24"/>
      <c r="F577" s="24"/>
      <c r="G577" s="24"/>
      <c r="H577" s="24"/>
      <c r="I577" s="24"/>
      <c r="J577" s="24"/>
    </row>
    <row r="578" spans="1:10" ht="17.25">
      <c r="A578" s="24"/>
      <c r="B578" s="24"/>
      <c r="C578" s="24"/>
      <c r="D578" s="71"/>
      <c r="E578" s="24"/>
      <c r="F578" s="24"/>
      <c r="G578" s="24"/>
      <c r="H578" s="24"/>
      <c r="I578" s="24"/>
      <c r="J578" s="24"/>
    </row>
    <row r="579" spans="1:10" ht="17.25">
      <c r="A579" s="24"/>
      <c r="B579" s="24"/>
      <c r="C579" s="24"/>
      <c r="D579" s="71"/>
      <c r="E579" s="24"/>
      <c r="F579" s="24"/>
      <c r="G579" s="24"/>
      <c r="H579" s="24"/>
      <c r="I579" s="24"/>
      <c r="J579" s="24"/>
    </row>
    <row r="580" spans="1:10" ht="17.25">
      <c r="A580" s="24"/>
      <c r="B580" s="24"/>
      <c r="C580" s="24"/>
      <c r="D580" s="71"/>
      <c r="E580" s="24"/>
      <c r="F580" s="24"/>
      <c r="G580" s="24"/>
      <c r="H580" s="24"/>
      <c r="I580" s="24"/>
      <c r="J580" s="24"/>
    </row>
    <row r="581" spans="1:10" ht="17.25">
      <c r="A581" s="24"/>
      <c r="B581" s="24"/>
      <c r="C581" s="24"/>
      <c r="D581" s="71"/>
      <c r="E581" s="24"/>
      <c r="F581" s="24"/>
      <c r="G581" s="24"/>
      <c r="H581" s="24"/>
      <c r="I581" s="24"/>
      <c r="J581" s="24"/>
    </row>
    <row r="582" spans="1:10" ht="17.25">
      <c r="A582" s="24"/>
      <c r="B582" s="24"/>
      <c r="C582" s="24"/>
      <c r="D582" s="71"/>
      <c r="E582" s="24"/>
      <c r="F582" s="24"/>
      <c r="G582" s="24"/>
      <c r="H582" s="24"/>
      <c r="I582" s="24"/>
      <c r="J582" s="24"/>
    </row>
    <row r="583" spans="1:10" ht="17.25">
      <c r="A583" s="24"/>
      <c r="B583" s="24"/>
      <c r="C583" s="24"/>
      <c r="D583" s="71"/>
      <c r="E583" s="24"/>
      <c r="F583" s="24"/>
      <c r="G583" s="24"/>
      <c r="H583" s="24"/>
      <c r="I583" s="24"/>
      <c r="J583" s="24"/>
    </row>
    <row r="584" spans="1:10" ht="17.25">
      <c r="A584" s="24"/>
      <c r="B584" s="24"/>
      <c r="C584" s="24"/>
      <c r="D584" s="71"/>
      <c r="E584" s="24"/>
      <c r="F584" s="24"/>
      <c r="G584" s="24"/>
      <c r="H584" s="24"/>
      <c r="I584" s="24"/>
      <c r="J584" s="24"/>
    </row>
    <row r="585" spans="1:10" ht="17.25">
      <c r="A585" s="24"/>
      <c r="B585" s="24"/>
      <c r="C585" s="24"/>
      <c r="D585" s="71"/>
      <c r="E585" s="24"/>
      <c r="F585" s="24"/>
      <c r="G585" s="24"/>
      <c r="H585" s="24"/>
      <c r="I585" s="24"/>
      <c r="J585" s="24"/>
    </row>
    <row r="586" spans="1:10" ht="17.25">
      <c r="A586" s="24"/>
      <c r="B586" s="24"/>
      <c r="C586" s="24"/>
      <c r="D586" s="71"/>
      <c r="E586" s="24"/>
      <c r="F586" s="24"/>
      <c r="G586" s="24"/>
      <c r="H586" s="24"/>
      <c r="I586" s="24"/>
      <c r="J586" s="24"/>
    </row>
    <row r="587" spans="1:10" ht="17.25">
      <c r="A587" s="24"/>
      <c r="B587" s="24"/>
      <c r="C587" s="24"/>
      <c r="D587" s="71"/>
      <c r="E587" s="24"/>
      <c r="F587" s="24"/>
      <c r="G587" s="24"/>
      <c r="H587" s="24"/>
      <c r="I587" s="24"/>
      <c r="J587" s="24"/>
    </row>
    <row r="588" spans="1:10" ht="17.25">
      <c r="A588" s="24"/>
      <c r="B588" s="24"/>
      <c r="C588" s="24"/>
      <c r="D588" s="71"/>
      <c r="E588" s="24"/>
      <c r="F588" s="24"/>
      <c r="G588" s="24"/>
      <c r="H588" s="24"/>
      <c r="I588" s="24"/>
      <c r="J588" s="24"/>
    </row>
    <row r="589" spans="1:10" ht="17.25">
      <c r="A589" s="24"/>
      <c r="B589" s="24"/>
      <c r="C589" s="24"/>
      <c r="D589" s="71"/>
      <c r="E589" s="24"/>
      <c r="F589" s="24"/>
      <c r="G589" s="24"/>
      <c r="H589" s="24"/>
      <c r="I589" s="24"/>
      <c r="J589" s="24"/>
    </row>
    <row r="590" spans="1:10" ht="17.25">
      <c r="A590" s="24"/>
      <c r="B590" s="24"/>
      <c r="C590" s="24"/>
      <c r="D590" s="71"/>
      <c r="E590" s="24"/>
      <c r="F590" s="24"/>
      <c r="G590" s="24"/>
      <c r="H590" s="24"/>
      <c r="I590" s="24"/>
      <c r="J590" s="24"/>
    </row>
    <row r="591" spans="1:10" ht="17.25">
      <c r="A591" s="24"/>
      <c r="B591" s="24"/>
      <c r="C591" s="24"/>
      <c r="D591" s="71"/>
      <c r="E591" s="24"/>
      <c r="F591" s="24"/>
      <c r="G591" s="24"/>
      <c r="H591" s="24"/>
      <c r="I591" s="24"/>
      <c r="J591" s="24"/>
    </row>
    <row r="592" spans="1:10" ht="17.25">
      <c r="A592" s="24"/>
      <c r="B592" s="24"/>
      <c r="C592" s="24"/>
      <c r="D592" s="71"/>
      <c r="E592" s="24"/>
      <c r="F592" s="24"/>
      <c r="G592" s="24"/>
      <c r="H592" s="24"/>
      <c r="I592" s="24"/>
      <c r="J592" s="24"/>
    </row>
    <row r="593" spans="1:10" ht="17.25">
      <c r="A593" s="24"/>
      <c r="B593" s="24"/>
      <c r="C593" s="24"/>
      <c r="D593" s="71"/>
      <c r="E593" s="24"/>
      <c r="F593" s="24"/>
      <c r="G593" s="24"/>
      <c r="H593" s="24"/>
      <c r="I593" s="24"/>
      <c r="J593" s="24"/>
    </row>
    <row r="594" spans="1:10" ht="17.25">
      <c r="A594" s="24"/>
      <c r="B594" s="24"/>
      <c r="C594" s="24"/>
      <c r="D594" s="71"/>
      <c r="E594" s="24"/>
      <c r="F594" s="24"/>
      <c r="G594" s="24"/>
      <c r="H594" s="24"/>
      <c r="I594" s="24"/>
      <c r="J594" s="24"/>
    </row>
    <row r="595" spans="1:10" ht="17.25">
      <c r="A595" s="24"/>
      <c r="B595" s="24"/>
      <c r="C595" s="24"/>
      <c r="D595" s="71"/>
      <c r="E595" s="24"/>
      <c r="F595" s="24"/>
      <c r="G595" s="24"/>
      <c r="H595" s="24"/>
      <c r="I595" s="24"/>
      <c r="J595" s="24"/>
    </row>
    <row r="596" spans="1:10" ht="17.25">
      <c r="A596" s="24"/>
      <c r="B596" s="24"/>
      <c r="C596" s="24"/>
      <c r="D596" s="71"/>
      <c r="E596" s="24"/>
      <c r="F596" s="24"/>
      <c r="G596" s="24"/>
      <c r="H596" s="24"/>
      <c r="I596" s="24"/>
      <c r="J596" s="24"/>
    </row>
    <row r="597" spans="1:10" ht="17.25">
      <c r="A597" s="24"/>
      <c r="B597" s="24"/>
      <c r="C597" s="24"/>
      <c r="D597" s="71"/>
      <c r="E597" s="24"/>
      <c r="F597" s="24"/>
      <c r="G597" s="24"/>
      <c r="H597" s="24"/>
      <c r="I597" s="24"/>
      <c r="J597" s="24"/>
    </row>
    <row r="598" spans="1:10" ht="17.25">
      <c r="A598" s="24"/>
      <c r="B598" s="24"/>
      <c r="C598" s="24"/>
      <c r="D598" s="71"/>
      <c r="E598" s="24"/>
      <c r="F598" s="24"/>
      <c r="G598" s="24"/>
      <c r="H598" s="24"/>
      <c r="I598" s="24"/>
      <c r="J598" s="24"/>
    </row>
    <row r="599" spans="1:10" ht="17.25">
      <c r="A599" s="24"/>
      <c r="B599" s="24"/>
      <c r="C599" s="24"/>
      <c r="D599" s="71"/>
      <c r="E599" s="24"/>
      <c r="F599" s="24"/>
      <c r="G599" s="24"/>
      <c r="H599" s="24"/>
      <c r="I599" s="24"/>
      <c r="J599" s="24"/>
    </row>
    <row r="600" spans="1:10" ht="17.25">
      <c r="A600" s="24"/>
      <c r="B600" s="24"/>
      <c r="C600" s="24"/>
      <c r="D600" s="71"/>
      <c r="E600" s="24"/>
      <c r="F600" s="24"/>
      <c r="G600" s="24"/>
      <c r="H600" s="24"/>
      <c r="I600" s="24"/>
      <c r="J600" s="24"/>
    </row>
    <row r="601" spans="1:10" ht="17.25">
      <c r="A601" s="24"/>
      <c r="B601" s="24"/>
      <c r="C601" s="24"/>
      <c r="D601" s="71"/>
      <c r="E601" s="24"/>
      <c r="F601" s="24"/>
      <c r="G601" s="24"/>
      <c r="H601" s="24"/>
      <c r="I601" s="24"/>
      <c r="J601" s="24"/>
    </row>
    <row r="602" spans="1:10" ht="17.25">
      <c r="A602" s="24"/>
      <c r="B602" s="24"/>
      <c r="C602" s="24"/>
      <c r="D602" s="71"/>
      <c r="E602" s="24"/>
      <c r="F602" s="24"/>
      <c r="G602" s="24"/>
      <c r="H602" s="24"/>
      <c r="I602" s="24"/>
      <c r="J602" s="24"/>
    </row>
    <row r="603" spans="1:10" ht="17.25">
      <c r="A603" s="24"/>
      <c r="B603" s="24"/>
      <c r="C603" s="24"/>
      <c r="D603" s="71"/>
      <c r="E603" s="24"/>
      <c r="F603" s="24"/>
      <c r="G603" s="24"/>
      <c r="H603" s="24"/>
      <c r="I603" s="24"/>
      <c r="J603" s="24"/>
    </row>
    <row r="604" spans="1:10" ht="17.25">
      <c r="A604" s="24"/>
      <c r="B604" s="24"/>
      <c r="C604" s="24"/>
      <c r="D604" s="71"/>
      <c r="E604" s="24"/>
      <c r="F604" s="24"/>
      <c r="G604" s="24"/>
      <c r="H604" s="24"/>
      <c r="I604" s="24"/>
      <c r="J604" s="24"/>
    </row>
    <row r="605" spans="1:10" ht="17.25">
      <c r="A605" s="24"/>
      <c r="B605" s="24"/>
      <c r="C605" s="24"/>
      <c r="D605" s="71"/>
      <c r="E605" s="24"/>
      <c r="F605" s="24"/>
      <c r="G605" s="24"/>
      <c r="H605" s="24"/>
      <c r="I605" s="24"/>
      <c r="J605" s="24"/>
    </row>
    <row r="606" spans="1:10" ht="17.25">
      <c r="A606" s="24"/>
      <c r="B606" s="24"/>
      <c r="C606" s="24"/>
      <c r="D606" s="71"/>
      <c r="E606" s="24"/>
      <c r="F606" s="24"/>
      <c r="G606" s="24"/>
      <c r="H606" s="24"/>
      <c r="I606" s="24"/>
      <c r="J606" s="24"/>
    </row>
    <row r="607" spans="1:10" ht="17.25">
      <c r="A607" s="24"/>
      <c r="B607" s="24"/>
      <c r="C607" s="24"/>
      <c r="D607" s="71"/>
      <c r="E607" s="24"/>
      <c r="F607" s="24"/>
      <c r="G607" s="24"/>
      <c r="H607" s="24"/>
      <c r="I607" s="24"/>
      <c r="J607" s="24"/>
    </row>
    <row r="608" spans="1:10" ht="17.25">
      <c r="A608" s="24"/>
      <c r="B608" s="24"/>
      <c r="C608" s="24"/>
      <c r="D608" s="71"/>
      <c r="E608" s="24"/>
      <c r="F608" s="24"/>
      <c r="G608" s="24"/>
      <c r="H608" s="24"/>
      <c r="I608" s="24"/>
      <c r="J608" s="24"/>
    </row>
    <row r="609" spans="1:10" ht="17.25">
      <c r="A609" s="24"/>
      <c r="B609" s="24"/>
      <c r="C609" s="24"/>
      <c r="D609" s="71"/>
      <c r="E609" s="24"/>
      <c r="F609" s="24"/>
      <c r="G609" s="24"/>
      <c r="H609" s="24"/>
      <c r="I609" s="24"/>
      <c r="J609" s="24"/>
    </row>
    <row r="610" spans="1:10" ht="17.25">
      <c r="A610" s="24"/>
      <c r="B610" s="24"/>
      <c r="C610" s="24"/>
      <c r="D610" s="71"/>
      <c r="E610" s="24"/>
      <c r="F610" s="24"/>
      <c r="G610" s="24"/>
      <c r="H610" s="24"/>
      <c r="I610" s="24"/>
      <c r="J610" s="24"/>
    </row>
    <row r="611" spans="1:10" ht="17.25">
      <c r="A611" s="24"/>
      <c r="B611" s="24"/>
      <c r="C611" s="24"/>
      <c r="D611" s="71"/>
      <c r="E611" s="24"/>
      <c r="F611" s="24"/>
      <c r="G611" s="24"/>
      <c r="H611" s="24"/>
      <c r="I611" s="24"/>
      <c r="J611" s="24"/>
    </row>
    <row r="612" spans="1:10" ht="17.25">
      <c r="A612" s="24"/>
      <c r="B612" s="24"/>
      <c r="C612" s="24"/>
      <c r="D612" s="71"/>
      <c r="E612" s="24"/>
      <c r="F612" s="24"/>
      <c r="G612" s="24"/>
      <c r="H612" s="24"/>
      <c r="I612" s="24"/>
      <c r="J612" s="24"/>
    </row>
    <row r="613" spans="1:10" ht="17.25">
      <c r="A613" s="24"/>
      <c r="B613" s="24"/>
      <c r="C613" s="24"/>
      <c r="D613" s="71"/>
      <c r="E613" s="24"/>
      <c r="F613" s="24"/>
      <c r="G613" s="24"/>
      <c r="H613" s="24"/>
      <c r="I613" s="24"/>
      <c r="J613" s="24"/>
    </row>
    <row r="614" spans="1:10" ht="17.25">
      <c r="A614" s="24"/>
      <c r="B614" s="24"/>
      <c r="C614" s="24"/>
      <c r="D614" s="71"/>
      <c r="E614" s="24"/>
      <c r="F614" s="24"/>
      <c r="G614" s="24"/>
      <c r="H614" s="24"/>
      <c r="I614" s="24"/>
      <c r="J614" s="24"/>
    </row>
    <row r="615" spans="1:10" ht="17.25">
      <c r="A615" s="24"/>
      <c r="B615" s="24"/>
      <c r="C615" s="24"/>
      <c r="D615" s="71"/>
      <c r="E615" s="24"/>
      <c r="F615" s="24"/>
      <c r="G615" s="24"/>
      <c r="H615" s="24"/>
      <c r="I615" s="24"/>
      <c r="J615" s="24"/>
    </row>
  </sheetData>
  <mergeCells count="3">
    <mergeCell ref="A1:J1"/>
    <mergeCell ref="D395:D396"/>
    <mergeCell ref="D416:D420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'2012-13'!Print_Area</vt:lpstr>
      <vt:lpstr>'2013-14'!Print_Area</vt:lpstr>
      <vt:lpstr>'2014-15'!Print_Area</vt:lpstr>
      <vt:lpstr>'2015-16'!Print_Area</vt:lpstr>
      <vt:lpstr>'2006-07'!Print_Titles</vt:lpstr>
      <vt:lpstr>'2007-08'!Print_Titles</vt:lpstr>
      <vt:lpstr>'2008-09'!Print_Titles</vt:lpstr>
      <vt:lpstr>'2009-10'!Print_Titles</vt:lpstr>
      <vt:lpstr>'2010-11'!Print_Titles</vt:lpstr>
      <vt:lpstr>'2011-12'!Print_Titles</vt:lpstr>
      <vt:lpstr>'2012-13'!Print_Titles</vt:lpstr>
      <vt:lpstr>'2013-14'!Print_Titles</vt:lpstr>
      <vt:lpstr>'2015-16'!Print_Titles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2018-04-12T09:51:56Z</dcterms:modified>
</cp:coreProperties>
</file>